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an Isidro\"/>
    </mc:Choice>
  </mc:AlternateContent>
  <bookViews>
    <workbookView xWindow="0" yWindow="0" windowWidth="28800" windowHeight="12330"/>
  </bookViews>
  <sheets>
    <sheet name="RESUMEN" sheetId="3" r:id="rId1"/>
    <sheet name="CATALOGO SAN ISIDRO" sheetId="1" r:id="rId2"/>
  </sheets>
  <calcPr calcId="162913"/>
</workbook>
</file>

<file path=xl/calcChain.xml><?xml version="1.0" encoding="utf-8"?>
<calcChain xmlns="http://schemas.openxmlformats.org/spreadsheetml/2006/main">
  <c r="F27" i="3" l="1"/>
  <c r="B27" i="3"/>
  <c r="B26" i="3"/>
  <c r="B25" i="3"/>
  <c r="B24" i="3"/>
  <c r="B23" i="3"/>
  <c r="B22" i="3"/>
  <c r="B21" i="3"/>
  <c r="F20" i="3"/>
  <c r="B20" i="3"/>
  <c r="F19" i="3"/>
  <c r="B19" i="3"/>
  <c r="B18" i="3"/>
  <c r="B17" i="3"/>
  <c r="B16" i="3"/>
  <c r="B15" i="3"/>
  <c r="B14" i="3"/>
  <c r="A8" i="3"/>
  <c r="F14" i="3"/>
  <c r="F15" i="3"/>
  <c r="F16" i="3"/>
  <c r="F17" i="3"/>
  <c r="F18" i="3"/>
  <c r="F21" i="3"/>
  <c r="F22" i="3"/>
  <c r="F23" i="3"/>
  <c r="F24" i="3"/>
  <c r="F25" i="3"/>
  <c r="F26" i="3"/>
  <c r="F31" i="3" l="1"/>
  <c r="F32" i="3" s="1"/>
  <c r="F33" i="3" s="1"/>
  <c r="G155" i="1"/>
  <c r="G156" i="1" l="1"/>
  <c r="G157" i="1" s="1"/>
</calcChain>
</file>

<file path=xl/sharedStrings.xml><?xml version="1.0" encoding="utf-8"?>
<sst xmlns="http://schemas.openxmlformats.org/spreadsheetml/2006/main" count="362" uniqueCount="204">
  <si>
    <t>OK</t>
  </si>
  <si>
    <t xml:space="preserve"> </t>
  </si>
  <si>
    <t>TOTAL DE INSTALACIONES ELECTRICAS EN TEMPLETE</t>
  </si>
  <si>
    <t>II.-</t>
  </si>
  <si>
    <t>PZA.</t>
  </si>
  <si>
    <t>SUMINISTRO, COLOCACIÓN Y CONEXION DE LÁMPARA LED DE EMPOTRAR, LUMINARIO LED DE 6W,  TERMINADO ACERO INOXIDABLE, 127 VOLTS, ASTRO LED LIGHTING, MODELO ATLANTIC 7-06210, INCLUYE HOUSING PARA MONTAJE, IP 67,  LUZ CALIDA, INCLUYE LED, DRIVER.  SE INCLUYEN: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SUBTOTAL INSTALACIONES ELECTRICAS</t>
  </si>
  <si>
    <t>DOP-ELEC-030</t>
  </si>
  <si>
    <t>SAL.</t>
  </si>
  <si>
    <t>SUMINISTRO Y COLOCACIÓN DE SALIDA PARA CONTACTO POLARIZADO 220 V. CON TAPA, PARA 30 AMP. EN CAJA 4x2", CANALIZACIÓN A BASE DE TUBERÍA TUBO CONDUIT PVC PARED GRUESA DE 21 MM. (1/2") DE DIÁMETRO, CABLEADO CON CALIBRE 8 AWG THW-LS 90° PARA FASES Y NEUTRO Y 10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</si>
  <si>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DOP-ELEC-029</t>
  </si>
  <si>
    <t>SUMINISTRO Y COLOCACIÓN DE SALIDA PARA CONTACTO DOBLE POLARIZADO CON TAPA, EN CAJA 4x2", CANALIZACIÓN A BASE DE TUBERÍA TUBO CONDUIT PVC PARED GRUESA DE 16 MM. (1/2") DE DIÁMETRO, CABLEADO CON CALIBRE 12 AWG THW-LS 90° PARA FASES Y NEUTRO Y 14 AWG DESNUDO PARA TIERRA FÍSICA,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</si>
  <si>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DOP-ELEC-028</t>
  </si>
  <si>
    <t>SUMINISTRO Y COLOCACIÓN DE SALIDA ELÉCTRICA PARA LÁMPARA, EN CAJA DE LAMINA GALVANIZADA OCTAGONAL CON TAPA CIEGA, TUBO CONDUIT  PVC PARED GRUESA CED. 40. DE 16 MM. (1/2") DE DIÁMETRO. INCLUYE: CABLEADO CON CALIBRE 12 AWG THW-LS 90° PARA FASES Y NEUTRO Y 14 AWG DESNUDO PARA TIERRA FÍSICA, FOTOCELDE DE ENCENDIDO DE ILUMINACION, MATERIAL DIVERSO DE FIJACIÓN,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</si>
  <si>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DOP-ELEC-027</t>
  </si>
  <si>
    <t>PZA</t>
  </si>
  <si>
    <t>SUMINISTRO Y COLOCACIÓN DE INTERRUPTOR TERMO MAGNÉTICO QO DE UN POLO DE 15 A 50 AMPERES, MARCA SQUARE D.</t>
  </si>
  <si>
    <t>DOP-ELEC-026</t>
  </si>
  <si>
    <t>SUMINISTRO Y COLOCACIÓN DE INTERRUPTOR TERMO MAGNÉTICO QO DE DOS POLOS DE 15 A 50 AMPERES, MARCA SQUARE D.</t>
  </si>
  <si>
    <t>DOP-ELEC-025</t>
  </si>
  <si>
    <t>CENTRO DE CARGA MARCA SQUARE D, PARA INTEMPERIE, GABINETE NEMA  3R,  METÁLICO TIPO  SOBREPONER, MONOFASICO A TRES HILOS 6 ESPACIOS, BARRAS DE 70 AMPERES, .240/120 Vac., ZAPATAS PRINCIPALES.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</si>
  <si>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DOP-ELEC-024</t>
  </si>
  <si>
    <t>INSTALACIONES ELECTRICAS EN TEMPLETE</t>
  </si>
  <si>
    <t>TOTAL DE INSTALACIONES ELECTRICAS EN KIOSCO</t>
  </si>
  <si>
    <t>SUMINISTRO, COLOCACIÓN Y CONEXIÓN DE LÁMPARA TIPO ARBOTANTE, MODELO MERIDA,  DE 25W., 127 VOLTS., MARCA MAGG, PARA SOBREPONER TERMINADO COLOR NEGRO, SUSPENDIDO, LUZ NEUTRA,  SE INCLUYE: FOCO, DRIVER LED,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</si>
  <si>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DOP-ELEC-023</t>
  </si>
  <si>
    <t xml:space="preserve">SUMINISTRO, COLOCACIÓN Y CONEXION DE LÁMPARA LED DE EMPOTRAR, LUMINARIO LED DE 3W,  TERMINADO ACERO INOXIDABLE, 127 VOLTS, ASTRO LED LIGHTING, MODELO TERRA 07-0301, INCLUYE HOUSING PARA MONTAJE, IP 67,  LUZ CALIDA, INCLUYE LED, DRIVER.  SE INCLUYEN: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t>
  </si>
  <si>
    <t>DOP-ELEC-022</t>
  </si>
  <si>
    <t>DOP-ELEC-021</t>
  </si>
  <si>
    <t>DOP-ELEC-020</t>
  </si>
  <si>
    <t>DOP-ELEC-019</t>
  </si>
  <si>
    <t>DOP-ELEC-018</t>
  </si>
  <si>
    <t>INSTALACIONES ELECTRICAS EN KIOSCO</t>
  </si>
  <si>
    <t>TOTAL DE INSTALACIONES ELECTRICAS EN PLAZA</t>
  </si>
  <si>
    <t>I.-</t>
  </si>
  <si>
    <t>PG</t>
  </si>
  <si>
    <t xml:space="preserve">TRAMITES DE REPRESENTACIÓN ANTE LA COMISIÓN FEDERAL DE ELECTRICIDAD. INCLUYE: LOS TRAMITES DE SOLICITUD ESPECIAL DE CORTE DE SERVICO Y RECONEXION A BASE DE MEDICION NUEVA, CORTE DE SELLOS, OBRA NECESARIA POR PARTE DEL SUMINISTRADOR (CFE) . </t>
  </si>
  <si>
    <t>DOP-ELEC-017</t>
  </si>
  <si>
    <t xml:space="preserve">BASE DE MEDICIÓN NORMA CFE MS-3, MONOFASICA 220/127 VOLTS  COMPLETA CABLEADA CON  CABLES CALIBRE 4 AWG PARA FASES Y 4 AWG NEUTRO, INTERRUPTOR TERMOMAGNÉTICO 2x70 AMPERES, MUFA Y TUBO DE 1-1/4", BAJANTE DE TIERRA CON VARILLA COPPERWELD Y CABLE 8 AWG, CONECTORES MULTIPLES PARA ACOMETIDA SUBTERRANEA Y AISLADOR, MEDIDOR DE CFE. </t>
  </si>
  <si>
    <t>DOP-ELEC-016</t>
  </si>
  <si>
    <t>SUMINISTRO DE MATERIALES Y CONSTRUCCIÓN DE MURETE TIPO "C", DE 1.5 METROS INTERIOR POR 2 METROS DE ALTO Y 40 CM. DE PROFUNDIDAD, A BASE DE BLOQUE DE CEMENTO DE 15X20X40 CM. ASENTADO CON MORTERO CEMENTO - ARENA 1:3, APLANADO PULIDO FINO, PISO DE GRAVA, PINTADO A DOS MANOS EN COLOR INDICADO POR SUPERVISIÓN, PUERTAS METÁLICAS DE LÁMINA ESTRIADA POR AMBOS LADOS, MARCO Y CONTRAMARCO, PASADORES, BISAGRAS, CERROJO EN PISO, CANDADO, ACABADO ESMALTE ANTICORROSIVO A DOS MANOS EN COLOR INDICADO POR SUPERVISOR, POR UNIDAD DE OBRA TERMINADA.</t>
  </si>
  <si>
    <t>DOP-ELEC-015</t>
  </si>
  <si>
    <t>DOP-ELEC-014</t>
  </si>
  <si>
    <t>SUMINISTRO Y COLOCACION DE CENTRO DE CARGA MARCA SQUARE D, PARA INTEMPERIE, GABINETE NEMA  3R,  METÁLICO TIPO  SOBREPONER, MONOFASICO A TRES HILOS 12 ESPACIOS, BARRAS DE 100 AMPERES, .240/120 Vac., ZAPATAS PRINCIPALES.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</si>
  <si>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DOP-ELEC-013</t>
  </si>
  <si>
    <t>SUMINISTRO Y COLOCACIÓN DE CONTACTOR DE ALUMBRADO MONOFÁSICO, 220 VOLTS., 70 AMPERES, BOBINA DE CONTROL 127 VOLTS., INCLUYE: GABINETE MULTIPROPÓSITO PARA SOBREPONER NEMA 3, FOTOCELDA CON CABLEADO DE CONTROL Y CONEXIÓN A CIRCUITO DE ALUMBRADO,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</si>
  <si>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DOP-ELEC-012</t>
  </si>
  <si>
    <t>SUMINISTRO Y COLOCACION DE REGISTRO ELECTRICO DE 60x40x60 CMS., PREFABRICADO A BASE CEMENTO F´c=150 Kg/Cm2, APLANADO INTERIOR PULIDO FINO CEMENTO ARENA 1:3, PISO DE GRAVA, MARCO Y CONTRAMARCO DE FIERRO, AGULO 1-1/2¨X1/4¨ Y TAPA DE CONCRETO F´C=150 Kg/Cm2, POR UNIDAD DE OBRA TERMINADA.</t>
  </si>
  <si>
    <t>DOP-ELEC-011</t>
  </si>
  <si>
    <t>SUMINISTRO Y COLOCACION DE REGISTRO ELECTRICO DE 40x40x60 CMS., PREFABRICADO A BASE CEMENTO F´c=150 Kg/Cm2, APLANADO INTERIOR PULIDO FINO CEMENTO ARENA 1:3, PISO DE GRAVA, MARCO Y CONTRAMARCO DE FIERRO, AGULO 1-1/2¨X1/4¨ Y TAPA DE CONCRETO F´C=150 Kg/Cm2, POR UNIDAD DE OBRA TERMINADA.</t>
  </si>
  <si>
    <t>DOP-ELEC-010</t>
  </si>
  <si>
    <t>ML</t>
  </si>
  <si>
    <t>DEL 6 AWG</t>
  </si>
  <si>
    <t>DOP-ELE-009-3</t>
  </si>
  <si>
    <t>DEL 8 AWG</t>
  </si>
  <si>
    <t>DOP-ELE-009-2</t>
  </si>
  <si>
    <t>DEL 10 AWG</t>
  </si>
  <si>
    <t>DOP-ELE-009-1</t>
  </si>
  <si>
    <t>SUMINISTRO Y COLOCACION DE CABLE DE COBRE THW-LS EN CANALIZACION ELECTRICA, INCLUYE: CARGO DIRECTO POR EL COSTO DE MANO DE OBRA Y MATERIALES REQUERIDOS, FLETE A OBRA, ACARREO, CORTES, COLOCACION, CINTA AISLANTE SUPER 33, ZAPATA PONCHABLE Y/O CONECTOR BIPARTIDO EN EXTREMO DE LÍNEA, FIJACION, LIMPIEZA Y RETIRO DE SOBRANTES FUERA DE OBRA, EQUIPO DE SEGURIDAD, INSTALACIONES ESPECIFICAS, DEPRECIACIÓN Y DEMAS CARGOS DERIVADOS DEL USO DE EQUIPO Y HERRAMIENTA EN CUALQUIER NIVEL.</t>
  </si>
  <si>
    <t>DOP-ELEC-009</t>
  </si>
  <si>
    <t>DEL 6 AWG TRIPLEX</t>
  </si>
  <si>
    <t>DOP-ELEC-008-1</t>
  </si>
  <si>
    <t>SUMINISTRO Y COLOCACIÓN DE CABLE DE ALUMINIO, INCLUYE: CARGO DIRECTO POR EL COSTO DE MANO DE OBRA Y MATERIALES REQUERIDOS, FLETE A OBRA, ACARREO, DESPERDICIO, TRAZAR, CORTAR, MARCAR Y PRUEBAS, GUIADO, CABLEADO, PEINAR, CONEXIÓN, SOLDAR, ENCINTAR, LIMPIEZA Y RETIRO DE SOBRANTES FUERA DE OBRA, EQUIPO DE SEGURIDAD, INSTALACIONES ESPECÍFICAS, DEPRECIACIÓN Y DEMÁS CARGOS DERIVADOS DEL USO DE EQUIPO Y HERRAMIENTA, EN CUALQUIER NIVEL.</t>
  </si>
  <si>
    <t>DE Ø 35 mm. Ø (1-1/4")</t>
  </si>
  <si>
    <t>SUMINISTRO Y COLOCACIÓN DE CANALIZACIÓN ELÉCTRICA A BASE DE TUBERÍA CONDUIT PVC PARED GRUESA,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</si>
  <si>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ACARREOS, TRAZO, LIMPIEZA Y RETIRO DE SOBRANTES FUERA DE OBRA, EQUIPO DE SEGURIDAD, INSTALACIONES ESPECÍFICAS, DEPRECIACIÓN Y DEMÁS CARGOS DERIVADOS DEL USO DE EQUIPO Y HERRAMIENTA, EN CUALQUIER NIVEL..</t>
  </si>
  <si>
    <t>SUMINISTRO Y COLOCACIÓN DE POSTE DE ACERO RECTA CIRCULAR DE 4 METROS DE ALTURA, CON ESMALTE ANTICORROSIVO Y PINTADO EN COLOR INDICADO POR EL SUPERVISOR, MARCA ODIN HISTORIC,  MODELO POSTE SANTIAGO RIZO SENCILLO, INCLUYE LA BASE DE POSTE MODELO CHAPULTEPEC DE LA MISMA MARCA, SE INCLUYE, CIMENTACIÓN TRAPEZOIDAL DE CONCRETO DE 40x40 EN CORONA Y 80x80 EN BASE, CON ALTURA DE 100 Cm., F´c=200 Kg/Cm2 ARMADA CON VARILLA N° 3 Y 4 SEGÚN SE INDICA EN PLANOS,  ANCLAJE ADECUADO,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t>
  </si>
  <si>
    <t xml:space="preserve">SUMINISTRO Y COLOCACIÓN DE LÁMPARA MODELO 1603N CALUX , TIPO PUNTA DE POSTE,  VOLTAJE 125 VOLTS, MARCA CALUX,     SE INCLUYEN: CARGO DIRECTO POR EL COSTO DE MANO DE OBRA Y MATERIALES REQUERIDOS, FLETE A OBRA, ACARREO, COPLE, TRAZO, CORTE, CIMBRA,  COLOCACIÓN,  GUÍA DE ALAMBRE GALVANIZADO CALIBRE 14,  5 M. DE CABLE ARMAFLEX 3x10 AWG, FIJACIÓN, LIMPIEZA Y RETIRO DE SOBRANTES FUERA DE OBRA, EQUIPO DE SEGURIDAD, INSTALACIONES ESPECÍFICAS, DEPRECIACIÓN Y DEMÁS CARGOS DERIVADOS DEL USO DE EQUIPO Y HERRAMIENTA, EN CUALQUIER NIVEL. </t>
  </si>
  <si>
    <t>RETIRO CANALIZACIONES CON CABLEADO Y REGISTROS ELECTRICOS, INCLUYE: CONSIDERAR: CARGO DIRECTO POR EL COSTO DE MANO DE OBRA Y MATERIALES REQUERIDOS, TAPA REGISTRO EN BASE DE POSTE, ANDAMIOS, GRUA,  LIMPIEZA Y RETIRO DE SOBRANTES FUERA DE OBRA, EQUIPO DE SEGURIDAD, INSTALACIONES ESPECIFICAS, DEPRECIACION Y DEMAS CARGOS DERIVADOS DEL USO DE EQUIPO Y HERRAMIENTA EN CUALQUIER NIVEL.</t>
  </si>
  <si>
    <t>RETIRO CON RECUPERACION DE POSTES Y BASE DE CONCRETO A LUGAR ASIGNADO POR SUPERVICION, INCLUYE: CONSIDERAR: CARGO DIRECTO POR EL COSTO DE MANO DE OBRA Y MATERIALES REQUERIDOS, TAPA REGISTRO EN BASE DE POSTE, ANDAMIOS, GRUA,  LIMPIEZA Y RETIRO DE SOBRANTES FUERA DE OBRA, EQUIPO DE SEGURIDAD, INSTALACIONES ESPECIFICAS, DEPRECIACION Y DEMAS CARGOS DERIVADOS DEL USO DE EQUIPO Y HERRAMIENTA EN CUALQUIER NIVEL.</t>
  </si>
  <si>
    <t>RETIRO CON RECUPERACION, DE LUMINARIA DE 150 W VAPOR DE SODIO, 220 VOLTS Y 60 HZ., INCLUYE BRAZO Y CABLEADO INTERNO DEL POSTE, INCLUYE: HORQUILLA PARA USO PESADO, ESTRUCTURA DE MONTAJE A BASE DE TUBO DE ACERO, CONSIDERAR: CARGO DIRECTO POR EL COSTO DE MANO DE OBRA Y MATERIALES REQUERIDOS, ACARREO HASTA EL ALMACEN DE OBRAS PUBLICAS, COLOCACION, ANDAMIOS, GRUA,  LIMPIEZA Y RETIRO DE SOBRANTES FUERA DE OBRA, EQUIPO DE SEGURIDAD, INSTALACIONES ESPECIFICAS, DEPRECIACION Y DEMAS CARGOS DERIVADOS DEL USO DE EQUIPO Y HERRAMIENTA EN CUALQUIER NIVEL.</t>
  </si>
  <si>
    <t>INSTALACIONES ELECTRICAS EN PLAZA</t>
  </si>
  <si>
    <t>H.-</t>
  </si>
  <si>
    <t>TOTAL DE HERRERIA DE KIOSKO</t>
  </si>
  <si>
    <t>ELABORACION DE BARANDAL PARA KIOSKO A BASE DE MADERA, POLIN DE 4X4" DISEÑO SEGÚN PROYECTO, INCLUYE: MATERIAL MANO DE OBRA, TRATAMIENTO DE MADERA ANTITERMITAS, RETARDANTE CONTRA INCENDIOS, BARNIZADO, ANCLAJE, HERRAMIENTA Y EQUIPO Y TODO LO NECESARIO PARA SU CORRECTA EJECUCION.</t>
  </si>
  <si>
    <t>DOP-HER-007</t>
  </si>
  <si>
    <t>SUMINISTRO Y COLOCACION DE PLACA DE ACERO A-36 DE 3" X 5" EN AMBAS LONGITUDES CON UN 5/16" DE ESPESOR, EN FORMA DE "U", CON 5 TALADROS DE 3/8"= A 9.5 MM + 1MM Y  PARA FIJAR A POLINES DE MADERA EN BASE DE KIOSCO CON TORNILLO PARA MADERA DE 5/16" DE DIAMETRO Y 2 1/2" DE LONGITUD,ANCLADA EN EL FIRME DE CONCRETO DE KIOSCO PARA SU POSTERIOR UTILIZACION COMO REFUERZO DE COLUMNAS DE MADERA DE KIOSCO, INCLUYE, MATERIAL, MANO DE OBRA Y EQUIPO. (VER DETALLE EN PLANO ****)</t>
  </si>
  <si>
    <t>DOP-HER-006</t>
  </si>
  <si>
    <t xml:space="preserve"> SUMINISTRO , FABRICACION Y COLOCACION DE PIEZA  CENTRAL DE KIOSCO  A BASE  DE ACERO A-36  ESPESOR DE 5/16"  DE FORMA  OCTAGONAL EN SU CENTRO   Y CUATRO PLACAS PARA ENCOFRAR VIGA CARGERA DE 4"X 8 "  EN CADA UNO DE SUS LADOS  VER DETALLE EN PLANOS . INCLUYE 3 MANOS DE PINTURA PRIMER Y TRES MANOS DE PINTURA ESMALTE CLOR CHOCOLATE , ANDAMIOS ELEVACION HASTA UNA ALTURA DE 6 MTS.  PLOMEO, FIJACION CON TORNILLOS DE 5 PULG.  ARANDELA PLANA,  DE PRESION TUERCA,  SOLDADURA Y TODO LO NECESRIO PARA SU CORRECTA INSTALACION </t>
  </si>
  <si>
    <t>DOP-HER-005</t>
  </si>
  <si>
    <t>SUMINISTRO Y COLOCACION DE PLACA PL-4, DE ACERO A-36 DE 3" X 5" EN AMBAS LONGITUDES CON UN 5/16" DE ESPESOR, CON UN ANGULO DE 111.5°, CON 5 TALADROS DE 3/8"= A 9.5 MM + 1MM Y  FIJADA A VIGAS DE MADERA EN CUBIERTA DE KIOSCO CON TORNILLO PARA MADERA DE 5/16" DE DIAMETRO Y 2 1/2" DE LONGITUD, INCLUYE, MATERIAL, MANO DE OBRA Y EQUIPO. (VER DETALLE EN PLANO ****)</t>
  </si>
  <si>
    <t>DOP-HER-004</t>
  </si>
  <si>
    <t>SUMINISTRO Y COLOCACION DE PLACA PL-3, DE ACERO A-36 DE 3" X 5" EN AMBAS LONGITUDES CON UN 5/16" DE ESPESOR, CON UN ANGULO DE 68.5°, CON 5 TALADROS DE 3/8"= A 9.5 MM + 1MM Y  FIJADA A VIGAS DE MADERA EN CUBIERTA DE KIOSCO CON TORNILLO PARA MADERA DE 5/16" DE DIAMETRO Y 2 1/2" DE LONGITUD, INCLUYE, MATERIAL, MANO DE OBRA Y EQUIPO. (VER DETALLE EN PLANO ****)</t>
  </si>
  <si>
    <t>DOP-HER-003</t>
  </si>
  <si>
    <t>SUMINISTRO Y COLOCACION DE PLACA PL-2, DE ACERO A-36 DE 3" X 5" EN AMBAS LONGITUDES CON UN 5/16" DE ESPESOR, CON UN ANGULO DE 111.5°, CON 5 TALADROS DE 3/8"= A 9.5 MM + 1MM Y  FIJADA A VIGAS DE MADERA EN CUBIERTA DE KIOSCO CON TORNILLO PARA MADERA DE 5/16" DE DIAMETRO Y 2 1/2" DE LONGITUD, INCLUYE, MATERIAL, MANO DE OBRA Y EQUIPO. (VER DETALLE EN PLANO ****)</t>
  </si>
  <si>
    <t>DOP-HER-002</t>
  </si>
  <si>
    <t>SUMINISTRO Y COLOCACION DE PLACA PL-1, DE ACERO A-36 DE 3" X 5" EN AMBAS LONGITUDES CON UN 5/16" DE ESPESOR, CON UN ANGULO DE 68.5°, CON 5 TALADROS DE 3/8"= A 9.5 MM + 1MM Y  FIJADA A VIGAS DE MADERA EN CUBIERTA DE KIOSCO CON TORNILLO PARA MADERA DE 5/16" DE DIAMETRO Y 2 1/2" DE LONGITUD, INCLUYE, MATERIAL, MANO DE OBRA Y EQUIPO. (VER DETALLE EN PLANO ****)</t>
  </si>
  <si>
    <t>DOP-HER-001</t>
  </si>
  <si>
    <t>HERRERIA DE KIOSKO</t>
  </si>
  <si>
    <t>TOTAL DE CARPINTERIA DE KIOSKO</t>
  </si>
  <si>
    <t>M2</t>
  </si>
  <si>
    <t xml:space="preserve"> IMPERMEABILIZACIÓN EN LOSA DE CUBIERTA INCLINADA DE MADERA, INCLUYE: PREPARACIÓN DE LA SUPERFICIE (LIMPIEZA), SELLADO DE JUNTAS Y FISURAS CON PLASTIC-CEMENT, APLICACION DE UNA MANO DE HIDROPRIMER, REFUERZO EN PUNTOS CRÍTICOS CON FESTERMIP PS-SBS DE 4 MM. Y APLICACIÓN DE MANTO FESTERMIP PS-SBS DE 4.5 MM. DE ESPESOR ABADO HOJUELA ROJO ,  INCLUYE: MATERIALES, HERRAMIENTA, MANO DE OBRA, DESPERDICIOS Y TODO LO NECESARIO</t>
  </si>
  <si>
    <t>ENTABLERADO  DE MADERA DE PINO QUALITY DE PRIMERA DE 1/2 " X 1'  DE ANCHO PARA TECHADO DE KIOSCO SEGÚN DISEÑO, FIJADA A POLINES  PRINCIPALES  CON TORNILLO PARA MADERA DE 2 " APLICACIÓN DE  RETARDANTE AL FUEGO OSMOSE (FLAMA PROOF) A TRES MANOS , ASI COMO DRAGNET (TRATAMIENTO CONTRA TERMITAS APLICADO CONFORME  A ESPECIFICACIONES DEL FABRICANTE) ACABADO FINAL CON CARTON ARENADO TIPO TEJADO COMO IMPERMEABILIZANTE, A BASE DE SISTEMA LAMINAR PREFABRICADO CON ASFALTOS MODIFICADOS, POLIMEROS SINTETICOS, Y REFUERZOS DE ALTA ESTABILIDAD DIMENSIONAL, APLICADO CON TERMOFUSION, INCLUYE  BARNIZADO, ENTINTADO, TRASLADO, MANO DE OBRA, MANIOBRAS, DESPERDICIOS,  ANDAMIOS HASTA 6 MTS. Y TODO LO NECESARIO PARA SU CORRECTA COLOCACION. (VER DETALLE EN PLANO *****)</t>
  </si>
  <si>
    <t>SUMINISTRO Y COLOCACION DE VIGAS LARGUERAS DE MADERA DE PINO QUALITY DE PRIMERA  DE 4" X 8" X 2.43 MTS DE LARGO, COLOCADAS EN PERIMETRAL ENTRE CADA POLIN, A CADA UNA DE LAS VIGAS SE LE APLICARA RETARDANTE AL FUEGO "OSMOSE" (FLAMA PROOF) A TRES MANOS, ASI COMO "DRAGNET" A TRES MANOS, INCLUYE, BARNIZADO, ENTINTADO, TRASLADO, MANO DE OBRA, MANIOBRAS, ANDAMIOS HASTA 6 MTS. Y TODO LO NECESARIO PARA SU CORRECTA COLOCACION. (VER DETALLE EN PLANO *****)</t>
  </si>
  <si>
    <t>SUMINISTRO Y COLOCACION DE VIGAS CARGUERAS DE MADERA DE PINO QUALITY DE PRIMERA  DE 4" X 8" X 3.80 MTS DE LARGO, COLOCADAS EN FORMA TRIANGULAR DESDE CADA POLIN HACIA EL CENTRO DEL KIOSKO, A CADA UNA DE LAS VIGAS SE LE APLICARA RETARDANTE AL FUEGO "OSMOSE" (FLAMA PROOF) A TRES MANOS, ASI COMO "DRAGNET" A TRES MANOS, INCLUYE, BARNIZADO, ENTINTADO, TRASLADO, MANO DE OBRA, MANIOBRAS, ANDAMIOS HASTA 6 MTS. Y TODO LO NECESARIO PARA SU CORRECTA COLOCACION. (VER DETALLE EN PLANO *****)</t>
  </si>
  <si>
    <t>SUMINISTRO Y COLOCACION DE POLINES DE MADERA DE PINO QUALITY DE PRIMERA  DE 6" X 6" X 2.60 MTS DE ALTURA, TORNEADAS SEGUN DISEÑO (VER PLANO EST-02) FIJADAS A PLACAS "U" EN PISO CON TORNILLO PASADOS DE 5/16" DE DIAMETRO Y 10" DE LARGO, A CADA UNO DE LOS POLINES SE LE APLICARA RETARDANTE AL FUEGO "OSMOSE" (FLAMA PROOF) A TRES MANOS, ASI COMO "DRAGNET" A TRES MANOS, INCLUYE, BARNIZADO, ENTINTADO, TRASLADO, MANO DE OBRA, MANIOBRAS, ANDAMIOS HASTA 6 MTS. Y TODO LO NECESARIO PARA SU CORRECTA COLOCACION. (VER DETALLE EN PLANO *****)</t>
  </si>
  <si>
    <t>CARPINTERIA DE KIOSKO</t>
  </si>
  <si>
    <t>TOTAL DE ALBAÑILERIA DE KIOSKO</t>
  </si>
  <si>
    <t>CONSTRUCCION DE ESCALERA EN AREA DE KIOSCO CON SECCIONAMIENTO DE 95 CMS DE ANCHO, 6 PERALTES DE 15 CMS CON HUELLAS DE 30 CMS CHAPEADA EN LOSETA DE PIEDRA CANTERA, CON NARIZ DE 5 CMS, RAMPA ARMADA EN PARRILLA CON VARILLA DE 3/8" @ 15 CMS EN AMBOS SENTIDOS, INCLUYE, MATERIAL, FORJADO DE ESCALONES, CIMBRA, DESCIMBRA, MANO DE OBRA, EQUIPO, HERRAMIENTA, VIBRADO, CURADO, Y TODO LO NECESARIO PARA SU CORRECTA ELABORACION.</t>
  </si>
  <si>
    <t xml:space="preserve">SUMINISTRO Y COLOCACION DE LOSETA FACHALETA DE PIEDRA LAJA GRIS,  PERDURA STONE, PEGADO  CON PEGA PIEDRA CON DURACRIL EN POLVO PERDURA STONE,  EN MUROS DE KIOSKO, INCLUYE: MALLA DE GALLINERO FIJADA EN MURO Y ESTRUCTURA, CARGO DIRECTO POR EL COSTO DE LOS MATERIALES Y MANO DE OBRA QUE INTERVENGAN, FLETE A OBRA, DESPERDICIO, ACARREO HASTA EL LUGAR DE SU UTILIZACION, EXTENDIDO, RASTRILLADO, LIMPIEZA Y RETIRO DE SOBRANTES FUERA DE OBRA, EQUIPO DE SEGURIDAD, INSTALACIONES ESPECIFICAS, Y DEMAS DERIVADOS DEL USO DE MAQUINARIA, HERRAMIENTA Y EQUIPO A  CUALQUIER NIVE, PREPARACION DE LA SUPERFICIE PLOMEO. </t>
  </si>
  <si>
    <t>ELABORACION DE MOLDURA TIPO PECHO DE PALOMA EN PERIMETRO SUPERIOR DE KIOSCO A BASE DE CONCTRETO  CON SECCIONAMIENTO DE 11 CMS DE ANCHO X 15 CMS DE ALTURA, INCLUYE, MATERIAL, MANO DE OBRA, HERRAMIENTA Y TODO LO NECESARIA PARA SU CORRECTA ELABORACION.</t>
  </si>
  <si>
    <t>FIRME DE CONCRETO DE 10 CM DE ESPESOR ACABADO PULIDO CON ACIDO COLOR TOPAZ, TAMAÑO MÀXIMO AL AGREGADO 19 MM FC= 200K/CM2 REFORZADO CON MALLA ELECTROSOLDADA 6-6/10-10, INCUYE  IMPERMEABILIZANTE INTEGRAL, CARGO DIRECTO  POR EL COSTO DE LOS MATERIALES Y MANO DE OBRA  QUE INTERVENGAN, FLETE A OBRA,  DESPERDICIO, ACARREO HASTA EL LUGAR DE SU UTILIZACION TRAZO Y RECTIFICACION DE NIVELES , MUESTREO CIMBRA EN FRONTERAS, TRASLAPES, GANCHOS, ALAMBRE RECOCIDO EN SU CASO HABILITADO, RETIRO , CORTES, ARMADO, AMARRES, ELABORACIÒN DE CONCRETO, COLADO, VIBRADO, CURADO, PRUEBAS DE LABORATORIO , LIMPIEZA, Y RETIRO DE SOBRANTES FUERA DE OBRA, EQUIPO DE SEGURIDAD, INSTALACIONES ESPECIFICAS Y EQUI`PO EN CUALQUIER NIVEL.</t>
  </si>
  <si>
    <t>ALBAÑILERIA DEL KIOSKO</t>
  </si>
  <si>
    <t>TOTAL DE CIMENTACION DE KIOSKO</t>
  </si>
  <si>
    <t>M3</t>
  </si>
  <si>
    <t>RELLENO COMPACTO CON MATERIAL INERTE AL 90% P.P. MODIFICADA, EN CAPAS NO MAYORES A 20 CM., AGREGANDO HUMEDAD OPTIMA, INCLUYE: EQUIPO MECÁNICO NEUMÁTICO MANUAL, ACARREOS DENTRO Y FUERA DE LA OBRA, TRASPALEOS, RESULTADOS DE LABORATORIO DE COMPACTACIÓN, VOLUMEN  MEDIDO COMPACTO.</t>
  </si>
  <si>
    <t>RELLENO COMPACTO CON MATERIAL PRODUCTO DE LA EXCAVACIÓN, AL 90% P.P. MODIFICADA, EN CAPAS NO MAYORES A 20 CM., AGREGANDO HUMEDAD OPTIMA, INCLUYE: EQUIPO MECÁNICO NEUMÁTICO MANUAL, ACARREOS DENTRO Y FUERA DE LA OBRA, TRASPALEOS, RESULTADOS DE LABORATORIO DE COMPACTACIÓN, VOLUMEN  MEDIDO COMPACTO.</t>
  </si>
  <si>
    <t xml:space="preserve">SUMINISTRO Y APLICACIÓN DE IMPERMEABILIZANTE EN CIMENTACIÓN, BASE AGUA, IMPERTOL 1150 DE RESIKON O SIMILAR A DOS MANOS, APLICADO CON CEPILLO, EN TODOS LOS ELEMENTOS DE CIMENTACIÓN, INCLUYE: CARGO DIRECTO POR EL COSTO DE LOS MATERIALES Y MANO DE OBRA QUE INTERVENGAN. FLETE A OBRA, DESPERDICIO, ACARREO HASTA EL LUGAR DE SU UTILIZACIÓN,  ELEVACIÓN SEGÚN EL CASO, DOSIFICACIÓN, APLICACIÓN, LIMPIEZA DE LA SUPERFICIE, LIMPIEZA Y RETIRO DE SOBRANTES FUERA DE OBRA, EQUIPO DE SEGURIDAD, INSTALACIONES ESPECÍFICAS, DEPRECIACIÓN Y DEMÁS DERIVADOS DEL USO DE HERRAMIENTA Y EQUIPO EN CUALQUIER NIVEL. </t>
  </si>
  <si>
    <t>CONSTRUCCION DE CADENA DE DESPLANTE  DE 0.15X0.20 MTS. ARMADA CON 4 VARILLAS DEL No 3 Y ESTRIBOS DEL No 2 A CADA 15 CM.,CONCRETO F`C=200KG/CM2, INCLUYE: CIMBRADO,DESCIMBRADO,VIBRADO,ACARREOS, ANDAMIOS Y LIMPIEZA DEL AREA DE TRABAJO</t>
  </si>
  <si>
    <t>ANCLAJE DE CASTILLOS (K1) DE 0.15X0.15 MTS. HASTA 1.25 MTS. DE DESARROLLO, ARMADO CON 4 VARILLAS No.3 Y ESTRIBOS No.2 A/C 0.15 MTS. CONCRETO F' C=200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</si>
  <si>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MURETE SENCILLO DE ENRASE DE BLOCK DE 15X20X40 CMS. CELDAS RELLENAS DE CONCRETO F'C=200 KG/CM2 EN CIMENTACIÓN, Y VARILLAS DE # 3 AHOGADAS EN BLOCK @ 60 CMS,  INCLUYE: CARGO DIRECTO POR EL COSTO DE LOS MATERIALES, HERRAMIENTA Y MANO DE OBRA QUE INTERVENGAN, ELABORACIÓN DEL CONCRETO, FLETE A OBRA, DESPERDICIO, VERTIDO, ACARREO HASTA EL LUGAR DE SU UTILIZACIÓN,  MORTERO CEM-ARENA 1:4  LIMPIEZA Y RETIRO DE SOBRANTES FUERA DE OBRA, EQUIPO DE SEGURIDAD, INSTALACIONES ESPECÍFICAS, DEPRECIACIÓN Y DEMÁS DERIVADOS DEL USO DE HERRAMIENTA Y EQUIPO EN CUALQUIER NIVEL.</t>
  </si>
  <si>
    <t>ELABORACION DE ZAPATA CORRIDA ARMADA EN CIMENTACION DE 0.60 CMS POR 15 CMS DE ESPESOR CON CONCRETO F'C= 250 KG/CM2 , CON ACERO DEL #3 @ 20 CMS CON BASTONES TRANSVERSALES Y 4 VAR. #3 LONGITUDINAL, CONTRATRABE DE 15X30 CMS ARMADA CON 4 VAR. #4 Y EST. #3 @ 20 CMS., INCLUYE: CIMBRADO Y DESCIMBRADO, HABILITADO, AMARRES, DESPERDICIOS, GANCHOS,  LIMPIEZA Y RETIRO DE SOBRANTES FUERA DE OBRA, CARGO DIRECTO POR EL COSTO DE LOS MATERIALES, HERRAMIENTA,E QUIPO, MANO DE OBRA QUE INTERVENGAN.</t>
  </si>
  <si>
    <t>PLANTILLA DE 5 CMS. DE ESPESOR DE CONCRETO F'C=100 KG/CM2, INCLUYE: TENDIDO, ACABADO  APALILLADO, ACARREOS INTERNOS DE MATERIALES, , MATERIAL Y MANO DE OBRA Y TODO LO NECESARIO PARA SU CORRECTA EJECUCIÓN  A SATISFACCIÓN DE SUPERVISIÓN.</t>
  </si>
  <si>
    <t>EXCAVACIÓN EN CEPAS EN MATERIAL TIPO II, MEDIDO EN BANCO ,INCLUYE: CARGO DIRECTO POR EL COSTO DE LOS MATERIALES Y MANO DE OBRA QUE INTERVENGAN. TRAZO Y NIVELACIÓN, ADEMES Y EXTRACCIÓN DE ADEMES, AFINE DE TALUD Y FONDO DE EXCAVACIÓN, TRASPALEO, ELEVACIÓN, CARGA Y ACARREO.</t>
  </si>
  <si>
    <t>CIMENTACION KIOSKO</t>
  </si>
  <si>
    <t>KIOSKO</t>
  </si>
  <si>
    <t>G.-</t>
  </si>
  <si>
    <t>TOTAL  MOBILIARIO URBANO</t>
  </si>
  <si>
    <t>F.-</t>
  </si>
  <si>
    <t>SUMINISTRO Y COLOCACION DE BANCA MODELO CS-10 CON UN LARGO DE 1.20 MTS, ALTURA DE 0.84 CMS Y ASIENTO  HECHA DE FIERRO FUNDIDO DUCTIL, MARCA VICTOR STANLEY, COLOR NEGRO, INCLUYE, MUERTOS DE CONCRETO, TORNILLOS DE FIJACION, MAQUINARIA, MANO DE OBRA, EQUIPO, MANIOBRAS, Y TODO LO NECESARIO PARA SU CORRECTA EJECUCION.</t>
  </si>
  <si>
    <t>SUMINISTRO Y COLOCACION DE CONTENEDOR DE BASURA MODELO SD-35 DE 0.63 CMS DE ANCHO Y 0.81 CMS DE ALTURA, CON UNA CAPACIDAD DE 90 LTS, MARCA VICTOR STANLEY, FABRICADO DE ESTRUCTURA METALICA, COLOR NEGRO, INCLUYE, MUERTOS DE CONCRETO, TORNILLOS DE FIJACION, MAQUINARIA, MANO DE OBRA, EQUIPO, MANIOBRAS, Y TODO LO NECESARIO PARA SU CORRECTA EJECUCION.</t>
  </si>
  <si>
    <t>MOBILIARIO URBANO</t>
  </si>
  <si>
    <t>TOTAL JUEGOS INFANTILES</t>
  </si>
  <si>
    <t>E.-</t>
  </si>
  <si>
    <t>SUMINISTRO Y COLOCACION DE EJERCITADOR DE DOMINADAS EN BARRA FIJA, MARCA JUMBO FABRICADO CON TUBO METALICO, PINTURA ELECTROSTATICA A TRES CAPAS,  MODELO AED-008 DC, INCLUYE, MUERTOS DE CONCRETO, TORNILLOS DE FIJACION, MAQUINARIA, MANO DE OBRA, EQUIPO, MANIOBRAS, Y TODO LO NECESARIO PARA SU CORRECTA EJECUCION.</t>
  </si>
  <si>
    <t>SUMINISTRO Y COLOCACION DE JUEGOS INFANTIL GLOBFLEX 1.8, MARCA JUMBO FABRICADO CON TUBO METALICO, PINTURA ELECTROSTATICA A TRES CAPAS, PLASTICO DE ROTOMOLDEO DE ALTA DENSIDAD, MODELO IREV-218, INCLUYE, MUERTOS DE CONCRETO, TORNILLOS DE FIJACION, MAQUINARIA, MANO DE OBRA, EQUIPO, MANIOBRAS, Y TODO LO NECESARIO PARA SU CORRECTA EJECUCION.</t>
  </si>
  <si>
    <t>SUMINISTRO Y COLOCACION DE JUEGOS INFANTIL MOTO 1.5, MARCA JUMBO FABRICADO CON TUBO METALICO, PINTURA ELECTROSTATICA A TRES CAPAS, PLASTICO DE ROTOMOLDEO DE ALTA DENSIDAD, MODELO IRE-416, INCLUYE, MUERTOS DE CONCRETO, TORNILLOS DE FIJACION, MAQUINARIA, MANO DE OBRA, EQUIPO, MANIOBRAS, Y TODO LO NECESARIO PARA SU CORRECTA EJECUCION.</t>
  </si>
  <si>
    <t>SUMINISTRO Y COLOCACION DE JUEGOS INFANTIL COLUMPIO CON 3 CANASTILLAS, MARCA JUMBO FABRICADO CON TUBO METALICO, PINTURA ELECTROSTATICA A TRES CAPAS, PLASTICO DE ROTOMOLDEO DE ALTA DENSIDAD, MODELO CP-103 2.0, INCLUYE, MUERTOS DE CONCRETO, TORNILLOS DE FIJACION, MAQUINARIA, MANO DE OBRA, EQUIPO, MANIOBRAS, Y TODO LO NECESARIO PARA SU CORRECTA EJECUCION.</t>
  </si>
  <si>
    <t>CONSTRUCCION DE GUARNICION DE CONCRETO FC 150KG/CM2, DE 15X25CM. ACABADO SUPEROR PLANO COMO CONFINAMIENTO ENTRE ANDADOR Y SUPERFICIE AMORTIGUANTE A NIVEL DEL ANDADOR, PULIDO FINO EN SUPERFICIE  EXPUESTA INCLUYE: TRAZO, NIVELACION, EXCAVACION, RELLENOS LATERALES COMPACTO CON PIZON DE MANO HASTA REBOTE, CORTE PARA RECTIFICACIÓN DE ASFALTO EN FRONTERA DE TROTAPISTA EN EL ÁREA DE CONTACTO, JUNTA FRIA DE PVC  A/C  5.0 MTS., CIMBRA, DECIMBRA, CURADO,CON CURACRETO BASE AGUA, PINTURA VINILICA PRIMERA CALIDAD EN SUPERFICIE EXPUESTA, BROCHAS, LIMPIEZA DEL AREA, ACARREOS INTERNOS, MATERIALES, MANO DE OBRA, HERRAMIENTA, CONCEPTO TERMINADO A SATISFACCION DE SUPERVISION.</t>
  </si>
  <si>
    <t>SUMINISTRO Y COLOCACION DE RELLENO CON ARENA BLANCA, HASTA 15 CM. DE ESPESOR, INCLUYE: ACARREO INTERNO EN CARRETILLA, AGREGADO DE HUMEDAD OPTIMA, TENDIDO, NIVELACION, RETIRO DE CAPA VEGETAL DE HASTA 20 CM. CARGA  Y TIRO FUERA DE LA OBRA,  AFINE DE SUPERFICIE, TRATAMIENTO Y COMPACTACION DE SUB-BASE, CONCEPTO TERMINADO A SATISFACCION DE SUPERVISION.</t>
  </si>
  <si>
    <t xml:space="preserve">TRAZO Y NIVELACION DE TERRENO NATURAL, ESTABLECIENDO EJES Y REFERENCIAS DE TRAZO, BANCO DE NIVEL, INCLUYE: NIVELETAS, POLINES, FAJILLA, CAL-HIDRATADA Y TODO LO NECESARIO PARA SU CORRECTA TERMINACION.  </t>
  </si>
  <si>
    <t>JUEGOS INFANTILES</t>
  </si>
  <si>
    <t>TOTAL  JARDINERIA</t>
  </si>
  <si>
    <t>D.-</t>
  </si>
  <si>
    <t xml:space="preserve">      SUMINISTRO Y PLANTACION DE BUGAMBILIA  DE 0.50 MTS DE ALTURA, INCLUYE: SUMINISTRO DE MATERIALES, RIEGO CONSTANTE DURANTE TODA LA OBRA, ENRAISADORES, TIERRA VEGETAL, CONSUMIBLES, EQUIPO, GRUA DE APOYO, HERRAMIENTA, MANO DE OBRA Y TODO LO NECESARIO PARA LA CORRECTA EJECUCION DE LOS TRABAJOS.</t>
  </si>
  <si>
    <t xml:space="preserve">      SUMINISTRO Y PLANTACION DE BUGAMBILIA, INCLUYE: SUMINISTRO DE MATERIALES, RIEGO CONSTANTE DURANTE TODA LA OBRA, ENRAISADORES, TIERRA VEGETAL, CONSUMIBLES, EQUIPO, GRUA DE APOYO, HERRAMIENTA, MANO DE OBRA Y TODO LO NECESARIO PARA LA CORRECTA EJECUCION DE LOS TRABAJOS.</t>
  </si>
  <si>
    <t>JARDINERIA</t>
  </si>
  <si>
    <t>TOTAL DE ALBAÑILERIA Y ACABADOS</t>
  </si>
  <si>
    <t xml:space="preserve">    SUMINISTRO, ELABORACION Y COLOCACION DE LETRERO ALUSIVO A LA OBRA, CON LEYENDA "SAN ISIDRO, COMONDU", DE 0.40 X 0.30 MTS. , (VER CRITERIOS DE PROYECTO DE ARQUITECTURA PARA IMAGEN) A BASE DE LETRAS EN LAMINA DE ALUMINIO NATURAL, INSTALADAS SOBRE LA PARED, CON UNA SEPARACION DE 3" O SEGUN DISEÑO, LUCES A BASE DE MODULO DE LEDS, INCLUYE: CARGO DIRECTO POR EL COSTO DE LOS MATERIALES Y MANO DE OBRA QUE INTERVENGAN, FLETE A OBRA, CONEXION ELECTRICA, DESPERDICIO, ACARREO HASTA EL LUGAR DE SU UTILIZACION, TRAZO, ANDAMIOS PARA ALTURA DESEADA EN LA COLOCACION DE LAS LETRAS, ACARREOS DENTRO Y FUERA DE LA OBRA, EQUIPO DE SEGURIDAD, INSTALACIONES ESPECIFICAS, DEPRECIACION Y DEMAS DERIVADOS DEL USO DE HERRAMIENTA Y EQUIPO EN CUALQUIER NIVEL.</t>
  </si>
  <si>
    <t>BARANDAL DE 0.90 CMS DE ALTURA DE TUBO DE ACERO DE 1 1/2" CA. 30, PINTADO A UNA MANO DE PRIMER Y DOS MANOS DE ESMALTE, COLORINDICADO POR SUPERVISION, EMBUTINADO Y SOLDADO, FIJADO A PISO DE CONCRETO, INCLUYE: LIMPIEZA, MATERIAL, MANO DE OBRA, HERRAMIENTA Y EQUIPO.</t>
  </si>
  <si>
    <t>CONSTRUCCION DE ESCALERA EN AREA DE TEMPLETE CON SECCIONAMIENTO DE 95 CMS DE ANCHO, 3 PERALTES DE 16 CMS CON HUELLAS DE 30 CMS , RAMPA ARMADA EN PARRILLA CON VARILLA DE 3/8" @ 15 CMS EN AMBOS SENTIDOS, F'C= 150 KG/CM2, INCLUYE: RELLENOS, MATERIAL, FORJADO DE ESCALONES, CIMBRA, DESCIMBRA, MANO DE OBRA, EQUIPO, HERRAMIENTA, VIBRADO, CURADO, Y TODO LO NECESARIO PARA SU CORRECTA ELABORACION.</t>
  </si>
  <si>
    <t>CONSTRUCCION DE RAMPA EN AREA DE TEMPLETE CON SECCIONAMIENTO DE 1.15 CMS DE ANCHO Y 11.50 ML DE DESARROLLO,  RAMPA ARMADA EN PARRILLA CON VARILLA DE 3/8" @ 15 CMS EN AMBOS SENTIDOS,CONCRETO F'C= 150 KG/CM2, ACABADO PULIDO ESCOBILLADO, INCLUYE: MATERIAL, MUROS DE BLOCK, CIMBRA, DESCIMBRA, MANO DE OBRA, EQUIPO, HERRAMIENTA, VIBRADO, CURADO, Y TODO LO NECESARIO PARA SU CORRECTA ELABORACION.</t>
  </si>
  <si>
    <t xml:space="preserve"> PINTURA VINÍLICA ACRLICA PREMIUM COMEX, COLOR BLANCO , SOBRE MUROS DE MEZCLA FINA CON UNA APLICACIÓN PREVIA DE SELLADOR 5 X 1 Y DOS MANOS DE PINTURA,  INCLUYE: SUMINISTRO DE LOS MATERIALES, ACARREOS DE LOS MISMOS,  MANO DE OBRA,  HERRAMIENTA, EQUIPO  Y TODO LO NECESARIO PARA SU CORRECTA EJECUCIÓN</t>
  </si>
  <si>
    <t xml:space="preserve">SUMINISTRO Y COLOCACION DE LOSETA FACHALETA DE PIEDRA LAJA GRIS,  PERDURA STONE, PEGADO  CON PEGA PIEDRA CON DURACRIL EN POLVO PERDURA STONE,  EN MUROS DE TEMPLETE, INCLUYE: MALLA DE GALLINERO FIJADA EN MURO Y ESTRUCTURA, CARGO DIRECTO POR EL COSTO DE LOS MATERIALES Y MANO DE OBRA QUE INTERVENGAN, FLETE A OBRA, DESPERDICIO, ACARREO HASTA EL LUGAR DE SU UTILIZACION, EXTENDIDO, RASTRILLADO, LIMPIEZA Y RETIRO DE SOBRANTES FUERA DE OBRA, EQUIPO DE SEGURIDAD, INSTALACIONES ESPECIFICAS, Y DEMAS DERIVADOS DEL USO DE MAQUINARIA, HERRAMIENTA Y EQUIPO A  CUALQUIER NIVE, PREPARACION DE LA SUPERFICIE PLOMEO </t>
  </si>
  <si>
    <t xml:space="preserve"> APLANADO FINO A PLOMO Y REGLA EN MUROS INTERIORES Y/O EXTERIORESA BASE DE MORTERO CEMENTO-ARENA, PROPORCIÓN  1:4,  ACABADO  A PLANA, ESPESOR PROMEDIO DE 2.5 cms., INCLUYE: PERFILES, ACARREOS, ELEVACIONES, ANDAMIOS, MATERIAL, MANO DE OBRA, DESPERDICIOS, EQUIPO, HERRAMIENTA Y TODO LO NECESARIO PARA SU  CORRECTA EJECUCIÓN.</t>
  </si>
  <si>
    <t>MURO DE BLOCK  DE 15X20X40 CMS DOBLE,  INCLUYE: CARGO DIRECTO POR EL COSTO DE LOS MATERIALES, HERRAMIENTA Y MANO DE OBRA QUE INTERVENGAN,  FLETE A OBRA, DESPERDICIO, VERTIDO, ACARREO HASTA EL LUGAR DE SU UTILIZACIÓN,  MORTERO CEM-ARENA 1:4  LIMPIEZA Y RETIRO DE SOBRANTES FUERA DE OBRA, EQUIPO DE SEGURIDAD, INSTALACIONES ESPECÍFICAS, DEPRECIACIÓN Y DEMÁS DERIVADOS DEL USO DE HERRAMIENTA Y EQUIPO EN CUALQUIER NIVEL.</t>
  </si>
  <si>
    <t>DOP-ALAC-004</t>
  </si>
  <si>
    <t>CONSTRUCCION DE COLUMNA DE  30X30 CMS. ARMADA CON 8 VARILLAS DEL No 4 Y ESTRIBOS DEL No 2 A CADA 20 CM.,CONCRETO F`C=200KG/CM2, INCLUYE: CIMBRADO Y DESCIMBRADO,IMPERMEABILIZANTE INTEGRAL, CARGO DIRECTO  POR EL COSTO DE LOS MATERIALES Y MANO DE OBRA  QUE INTERVENGAN, FLETE A OBRA,  DESPERDICIO, ACARREO HASTA EL LUGAR DE SU UTILIZACION TRAZO Y RECTIFICACION DE NIVELES , TRASLAPES, GANCHOS, ALAMBRE RECOCIDO EN SU CASO HABILITADO, RETIRO , CORTES, ARMADO, AMARRES, ELABORACIÒN DE CONCRETO, COLADO, VIBRADO, CURADO, LIMPIEZA, Y RETIRO DE SOBRANTES FUERA DE OBRA, EQUIPO DE SEGURIDAD, INSTALACIONES ESPECIFICAS Y EQUIPO EN CUALQUIER NIVEL.</t>
  </si>
  <si>
    <t>CONSTRUCCION DE CADENA DE  30X20 CMS. ARMADA CON 6 VARILLAS DEL No 3 Y ESTRIBOS DEL No 2 A CADA 15 CM.,CONCRETO F`C=200KG/CM2, INCLUYE: CIMBRADO Y DESCIMBRADO,IMPERMEABILIZANTE INTEGRAL, CARGO DIRECTO  POR EL COSTO DE LOS MATERIALES Y MANO DE OBRA  QUE INTERVENGAN, FLETE A OBRA,  DESPERDICIO, ACARREO HASTA EL LUGAR DE SU UTILIZACION TRAZO Y RECTIFICACION DE NIVELES , TRASLAPES, GANCHOS, ALAMBRE RECOCIDO EN SU CASO HABILITADO, RETIRO , CORTES, ARMADO, AMARRES, ELABORACIÒN DE CONCRETO, COLADO, VIBRADO, CURADO, LIMPIEZA, Y RETIRO DE SOBRANTES FUERA DE OBRA, EQUIPO DE SEGURIDAD, INSTALACIONES ESPECIFICAS Y EQUIPO EN CUALQUIER NIVEL.</t>
  </si>
  <si>
    <t>FIRME DE CONCRETO DE 10 CM DE ESPESOR ACABADO PULIDO CON ACIDO COLOR TOPAZ, TAMAÑO MÀXIMO AL AGREGADO 19 MM FC= 200K/CM2 REFORZADO CON MALLA ELECTROSOLDADA 6-6/10-10, INCUYE  IMPERMEABILIZANTE INTEGRAL, CARGO DIRECTO  POR EL COSTO DE LOS MATERIALES Y MANO DE OBRA  QUE INTERVENGAN, FLETE A OBRA,  DESPERDICIO, ACARREO HASTA EL LUGAR DE SU UTILIZACION TRAZO Y RECTIFICACION DE NIVELES , MUESTREO CIMBRA EN FRONTERAS, TRASLAPES, GANCHOS, ALAMBRE RECOCIDO EN SU CASO HABILITADO, RETIRO , CORTES, ARMADO, AMARRES, ELABORACIÒN DE CONCRETO, COLADO, VIBRADO, CURADO, PRUEBAS DE LABORATORIO , LIMPIEZA, Y RETIRO DE SOBRANTES FUERA DE OBRA, EQUIPO DE SEGURIDAD, INSTALACIONES ESPECIFICAS Y EQUIPO EN CUALQUIER NIVEL.</t>
  </si>
  <si>
    <t>ALBAÑILERIA Y ACABADOS TEMPLETE</t>
  </si>
  <si>
    <t>TOTAL DE CIMENTACION TEMPLETE</t>
  </si>
  <si>
    <t xml:space="preserve">  RELLENO Y COMPACTACIÓN DE MATERIAL PRODUCTO DE EXCAVACIÓN A MANO O CON EQUIPO MECÁNICO APLICADO AGUA EN CAPAS DE 20 CM. DE ESPESOR; INCLUYE: ACARREO DENTRO DE LA OBRA,  PROCTOR  90 % POR CAPA Y TODO LO NECESARIO PARA SU CORRECTA EJECUCION</t>
  </si>
  <si>
    <t xml:space="preserve">   SUMINISTRO Y APLICACIÓN DE IMPERMEABILIZANTE EN CIMENTACIÓN A BASE DE AGUA 2 CAPAS DE EMULSIKA O SIMILAR EN CALIDAD Y PRECIO; INCLUYE: LIMPIEZA PREPARACIÓN DE SUPERFICIE.</t>
  </si>
  <si>
    <t xml:space="preserve">         CADENA DE CONCRETO F'C= 250 KG/CM2 SECCIÓN DE 15X20 CM. ARMADA CON 4 VARILLAS DE 3/8" Y ESTRIBOS # 2 @ 20 CM, CON IMPERMEABILIZANTE INTEGRAL EN POLVO SIKALITE, GRALTEX O/ SIMILAR EN CALIDAD Y PRECIO, INCLUYE: CIMBRA COMÚN, CRUCES DE VARILLAS, COLADO, VIBRADO, LIMPIEZA Y RETIRO DE SOBRANTES FUERA DE OBRA, EQUIPO DE SEGURIDAD, INSTALACIONES ESPECÍFICAS, DEPRECIACIÓN Y DEMÁS DERIVADOS DEL USO DE HERRAMIENTA Y EQUIPO EN CUALQUIER NIVEL.</t>
  </si>
  <si>
    <t>MURETE DOBLE DE ENRASE DE BLOCK DE 15X20X40 CMS. CELDAS RELLENAS DE CONCRETO F'C=200 KG/CM2 EN CIMENTACIÓN, Y VARILLAS DE # 3 AHOGADAS EN BLOCK @ 60 CMS,  INCLUYE: CARGO DIRECTO POR EL COSTO DE LOS MATERIALES, HERRAMIENTA Y MANO DE OBRA QUE INTERVENGAN, ELABORACIÓN DEL CONCRETO, FLETE A OBRA, DESPERDICIO, VERTIDO, ACARREO HASTA EL LUGAR DE SU UTILIZACIÓN,  MORTERO CEM-ARENA 1:4  LIMPIEZA Y RETIRO DE SOBRANTES FUERA DE OBRA, EQUIPO DE SEGURIDAD, INSTALACIONES ESPECÍFICAS, DEPRECIACIÓN Y DEMÁS DERIVADOS DEL USO DE HERRAMIENTA Y EQUIPO EN CUALQUIER NIVEL.</t>
  </si>
  <si>
    <t xml:space="preserve">CONCRETO EN CIMENTACIÓN  Y ESTR. CONTRATRABES, PEDESTALES, LOSAS, TRABES,  DE F'C=250 KG/CM2, INCLUYE CARGO DIRECTO POR EL COSTO DE LOS MATERIALES, HERRAMIENTA Y MANO DE OBRA QUE INTERVENGAN, ELABORACIÓN DEL CONCRETO, FLETE A OBRA, DESPERDICIO, ACARREO, VERTIDO Y ELEVACIÓN HASTA EL LUGAR DE SU UTILIZACIÓN,  LIMPIEZA Y RETIRO DE SOBRANTES FUERA DE OBRA, IMPERMEABILIZANTE  INTEGRAL, DEPRECIACIÓN Y DEMÁS CARGOS DERIVADOS DEL USO DE EQUIPO Y HERRAMIENTA EN CUALQUIER NIVEL.   </t>
  </si>
  <si>
    <t xml:space="preserve">CIMBRA DE MADERA Y DESCIMBRA EN CIMENTACIÓN Y ESTRUCTURA, \INCLUYE; CARGO DIRECTO POR EL COSTO DE LOS MATERIALES, HERRAMIENTA  Y MANO DE OBRA QUE INTERVENGAN, HABILITADO,  DESMONTAJE, FLETE A OBRA, DESPERDICIO, ACARREO HASTA EL LUGAR DE SU UTILIZACIÓN,  CLAVO, ALAMBRE RECOCIDO DEL NO.18, CHAFLÁN, FRONTERAS, MANTENIMIENTO Y RETIRO CON RECUPERACIÓN A FAVOR DEL CONTRATISTA, LIMPIEZA Y RETIRO DE SOBRANTES FUERA DE OBRA, EQUIPO DE SEGURIDAD,   INSTALACIONES ESPECÍFICAS, DEPRECIACIÓN Y DEMÁS CARGOS DERIVADOS DEL USO DE EQUIPO Y HERRAMIENTA EN CUALQUIER NIVEL. </t>
  </si>
  <si>
    <t>KG</t>
  </si>
  <si>
    <t xml:space="preserve">SUMINISTRO Y COLOCACIÓN DE ACERO DE REFUERZO  EN CIMENTACIÓN Y ESTRUCTURA No.4 F´y= 4200 KG/CM2. EN CIMENTACIÓN INCLUYE: CARGO DIRECTO POR EL COSTO DE LOS MATERIALES, HERRAMIENTA Y MANO DE OBRA QUE INTERVENGAN, FLETE A OBRA, HABILITADO, DESPERDICIOS, ACARREO HASTA EL LUGAR DE SU UTILIZACIÓN, ELEVACIÓN, SILLETAS, TRASLAPES,  LIMPIEZA Y RETIRO DE SOBRANTES FUERA DE OBRA, ELABORACIÓN Y ENTREGA DE PRUEBAS DE LABORATORIO EQUIPO DE SEGURIDAD, INSTALACIONES ESPECÍFICAS, DEPRECIACIÓN Y DEMÁS CARGOS DERIVADOS DEL USO DE EQUIPO Y HERRAMIENTA EN CUALQUIER NIVEL.  </t>
  </si>
  <si>
    <t xml:space="preserve">SUMINISTRO Y COLOCACIÓN DE ACERO DE REFUERZO  EN CIMENTACIÓN Y ESTRUCTURA No.3  Y ESTRUCTURA F´y= 4200 KG/CM2. EN CIMENTACIÓN INCLUYE: CARGO DIRECTO POR EL COSTO DE LOS MATERIALES, HERRAMIENTA Y MANO DE OBRA QUE INTERVENGAN, FLETE A OBRA, HABILITADO, DESPERDICIOS, ACARREO HASTA EL LUGAR DE SU UTILIZACIÓN, ELEVACIÓN, SILLETAS, TRASLAPES,  LIMPIEZA Y RETIRO DE SOBRANTES FUERA DE OBRA, ELABORACIÓN Y ENTREGA DE PRUEBAS DE LABORATORIO EQUIPO DE SEGURIDAD, INSTALACIONES ESPECÍFICAS, DEPRECIACIÓN Y DEMÁS CARGOS DERIVADOS DEL USO DE EQUIPO Y HERRAMIENTA EN CUALQUIER NIVEL.  </t>
  </si>
  <si>
    <t xml:space="preserve">SUMINISTRO Y COLOCACIÓN DE ACERO DE REFUERZO  EN CIMENTACIÓN Y ESTRUCTURA  No,2 F´y= 4200 KG/CM2. EN CIMENTACIÓN INCLUYE: CARGO DIRECTO POR EL COSTO DE LOS MATERIALES, HERRAMIENTA Y MANO DE OBRA QUE INTERVENGAN, FLETE A OBRA, HABILITADO, DESPERDICIOS, ACARREO HASTA EL LUGAR DE SU UTILIZACIÓN, ELEVACIÓN, SILLETAS, TRASLAPES,  LIMPIEZA Y RETIRO DE SOBRANTES FUERA DE OBRA, ELABORACIÓN Y ENTREGA DE PRUEBAS DE LABORATORIO EQUIPO DE SEGURIDAD, INSTALACIONES ESPECÍFICAS, DEPRECIACIÓN Y DEMÁS CARGOS DERIVADOS DEL USO DE EQUIPO Y HERRAMIENTA EN CUALQUIER NIVEL.  </t>
  </si>
  <si>
    <t xml:space="preserve">TRAZO Y NIVELACIÓN DURANTE TODO EL PROCESO DE LA OBRA, INCLUYE: EQUIPO PARA EL TRAZO, COLOCAR NIVELETAS EN PUNTOS DE CENTROS DE EJES DE CALLES,  MUROS, MARCAS EN EL PISO PARA LA EXCAVACIÓN Y TODO LO NECESARIO PARA SU CORRECTA EJECUCION . </t>
  </si>
  <si>
    <t>CIMENTACION DE TEMPLETE</t>
  </si>
  <si>
    <t>TEMPLETE</t>
  </si>
  <si>
    <t>C.</t>
  </si>
  <si>
    <t>TOTAL DE ALBAÑILERIAS Y ACABADOS DE PLAZA</t>
  </si>
  <si>
    <t>CONCRETO ESTAMPADO CON MOLDE DE POLIURETANO MODELO TABLÓN FINO D/WOOD PLANK D 0.30 X 1.83 MTS, ENDURECEDOR COLOR TRAVENTINO, DESMOLDANTE EN POLVO COLOR ROJO OSCURO Y SELLADOR ACRÍLICO 25% SÓLIDOS BRILLO MEDIO MARCA SPG PARA CONCRETO ESTAMPADO, PAVIMENTO DE CONCRETO 150 KG/CM2 HECHO EN OBRA, AGREGADO DE 38 MM, CEMENTO NORMAL REVENIMIENTO 8 A 10 CMS, 0.08 MTS DE ESPESOR, ARMADO CON MALLA ELECTROSOLDADA 66-1010 ROLLO DE 100 MTS, INCLUYE: TODO EL MATERIAL NECESARIO, MANO DE OBRA, HERRAMIENTA MENOR Y EQUIPO.</t>
  </si>
  <si>
    <t>ELABORACION DE JARDINERA TIPO BANCA DE CONCRETO F'C=200 KG/CM2. CON AGREGADO MÁXIMO DE 19 MM DE 0.60 CMS DE ANCHO X 0.65 CMS DE ALTURA, ARMADA EN LA PARTE SUPERIOR CON ACERO DE REFUERZO #3 @ 15 CMS AMBOS SENTIDOS ACABADO PULIDO, CADENA DE DESPLANTE DE 20X25 CMS Y 15X25 CMS  ARMADAS CON 4 VAR. #3 Y EST. #2 @ 15 CMS RESPECTIVAMENTE, DOBLE ENRASE DE BLOCK A BASE DE 2 HILAS CON SUS CELDAS RELLENAS DE CONCRETO F'C= 200 KG/CM2, RELLENO CON MATERIAL INERTE, INCLUYE; APLANADO CON MORTERO CEM-ARENA 1:4, PINTURA VINILICA A DOS MANOS COLOR INDICADO POR LA DIRECCION DE OBRAS PUBLICAS, IMPERMEABILIZANTE A BASE DE 2 CAPAS DE SELLOTEK,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EN PLANOS, Y TODO LO NECESARIO PARA SU CORRECTA EJECUCION, CONCEPTO TERMINADO A SATISFACCION DE LA RESIDENCIA.</t>
  </si>
  <si>
    <t>ALBAÑILERIAS Y ACABADOS</t>
  </si>
  <si>
    <t>PLAZA</t>
  </si>
  <si>
    <t>B.</t>
  </si>
  <si>
    <t>TOTAL DE PRELIMINARES</t>
  </si>
  <si>
    <t>A.</t>
  </si>
  <si>
    <t>CARGA MECANICA Y ACARREO  EN CAMION DE MATERIAL  PRODUCTO DE DEMOLICIONES Y BASURA GENERADA DURANTE EL PROCESO DE LA OBRA ,  FUERA DE LA OBRA A BASURERO MUNCIPAL , INCLUYE, CARGO DIRECTO POR EL COSTO DE LA MANO DE OBRA QUE INTERVENGAN, COSTOS HORARIOS, CARGA Y DESCARGA AL BANCO DE DESPERDICIOS AUTORIZADO POR LA DIRECCION DE OBRAS PUBLICAS, LIMPIEZA DEL AREA, EQUIPO DE SEGURIDAD, DEPRESIACION Y DEMAS DERIVADOS DE LOS USOS DE HERRAMIENTA Y EQUIPO.</t>
  </si>
  <si>
    <t>CARGA MECANICA Y ACARREO EN CAMION DE MATERIAL PRODUCTO DE EXCAVACION  FUERA DE LA OBRA A BASURERO MUNICIPAL, INCLUYE, CARGAS Y ACARREOS INTERNOS, CARGO DIRECTO POR EL COSTO DE LA MANO DE OBRA QUE INTERVENGAN, COSTOS HORARIOS, CARGA Y DESCARGA AL BANCO DE DESPERDICIOS AUTORIZADO POR LA DIRECCION DE OBRAS PUBLICAS, LIMPIEZA DEL AREA, EQUIPO DE SEGURIDAD, DEPRESIACION Y DEMAS DERIVADOS DE LOS USOS DE HERRAMIENTA Y EQUIPO.</t>
  </si>
  <si>
    <t>CORTE DE TERRENO HASTA ALCANZAR NIVELES DE SUBRASANTE, INCLUYE, CARGO DIRECTO POR EL COSTO DE LOS MATERIALES, MANO DE OBRA QUE INTERVENGAN, LIMPIEZA DEL AREA, DE PRESIACION DE MAQUINARIA, EQUIPO Y HERRAMIENTA Y TODO LO NECESARRIO PARA SU CORRECTA EJECUCION .</t>
  </si>
  <si>
    <t>RETIRO Y DESMANTELAMIENTO DE JUEGOS METALICO CON RECUPERACION ,  INCLUYE: APILE DEL MATERIAL, CARGA, ACARREO Y DESCARGA EN CAMIÓN A LUGAR INDICADO POR SUPERVISION, EQUIPO MAYOR Y MENOR, MANO DE OBRA, HERRAMIENTA, DESCOMBRADO, CONCEPTO A SATISFACCIÓN DE SUPERVISIÓN.</t>
  </si>
  <si>
    <t>RETIRO Y CUIDADO DURANTE TODO EL PROCESO DE LA OBRA DE ARBOLES EXISTENTES EN PLAZA PARA SU POSTERIOR TRANSPLANTE EN JARDINERAS, INCLUYE,  LOCALIZACION, EXCAVACION Y PREPARACION, RELLENO EN CEPAS CON TIERRA PREPARADA, FERTILIZANTES, RIEGO, MANGUERAS DE PROTECCION, CONTROL DE PLAGAS, CAJETES, MANTENIMIENTO POR 30 DIAS DESPUES DE SU RECEPCION DE LOS TRABAJOS, LIMPIEZA Y RETIRO DE SOBRANTES FUERA DE OBRA, EQUIPO DE SEGURIDAD, INSTALACIONES ESPECIFICAS, Y DEMAS DERIVADOS DEL USO DE MAQUINARIA, HERRAMIENTA Y EQUIPO DE CUALQUIER NIVEL.</t>
  </si>
  <si>
    <t>TALA Y RETIRO DE ARBOL DE 0.50 A 1.50 MTS DE ALTURA,  INCLUYE, CARGO DIRECTO POR EL COSTO DE LA MANO DE OBRA REQUERIDA, LIMPIEZA DE AREA, CARGA Y ACARREO DEL MATERIAL A BANCO DE DESPERDICIO DE LA OBRA INDICADO POR LA SECRETARIA DE OBRAS PUBLICAS, EQUIPO DE SEGURIDAD, INSTALACIONES ESPECÍFICAS, DEPRESIACIÓN Y DEMAS DERIVADOS DEL USO DE MAQUINARIA, HERRAMIENTA Y EQUIPO DE CUALQUIER NIVEL.</t>
  </si>
  <si>
    <t xml:space="preserve">DEMOLICIÓN DE PISO FIRME DE CONCRETO CON UN ESPESOR PROMEDIO DE 8 A 12 CMS </t>
  </si>
  <si>
    <t>DEMOLICIÓN DE TEMPLETE DE CONCRETO ARMADO CON UNA ALTURA APROXIMADA DE 0.70 MTS</t>
  </si>
  <si>
    <t>DEMOLICIÓN DE BANCAS DE CONCRETO ARMADO DIFERENTES MEDIDAS, ALTURA APROXIMADA DE 0.60 MTS</t>
  </si>
  <si>
    <t>DEMOLICIÓN DE JARDINERAS DE CONCRETO Y PIEDRA, DIFERENTES FORMAS, ALTURA APROXIMADA DE ENTRE 0.50 Y 0.80 MTS</t>
  </si>
  <si>
    <t>DEMOLICIÓN DE COLUMNAS DE CONCRETO CHAPEADAS CON PIEDRA CANTERA, DIFERENTES FORMAS, ALTURA APROXIMADA DE 3.30 MTS</t>
  </si>
  <si>
    <t>RETIRO DE ASTA BANDERA DE TUBO DE ACERO CON SECCIONAMIENTO DE 2" Y 4" DE DIAMETRO CON 8 MTS DE ALTURA, INCLUYE, MANO DE OBRA, MANIOBRAS, MAQUINARIA, EQUIPO Y TODO LO NECESARIO PARA SUCORRECTA EJECUCION.
 DEMOLICIÓN DE ELEMENTOS, MEDIDAS EN SITIO, EJECUTADA EN FORMA MECANICA, USANDO EQUIPO NEUMÁTICO, INCLUYE, CARGO DIRECTO POR EL COSTO DE LA MANO DE OBRA REQUERIDA, LIMPIEZA DE AREA, CARGA Y ACARREO DEL ESCOMBRO A BANCO DE DESPERDICIO DE LA OBRA INDICADO POR LA DIRECCION DE OBRAS PUBLICAS, EQUIPO DE SEGURIDAD, INSTALACIONES ESPECÍFICAS, DEPRESIACIÓN Y DEMAS DERIVADOS DEL USO DE MAQUINARIA, HERRAMIENTA Y EQUIPO DE CUALQUIER NIVEL.</t>
  </si>
  <si>
    <t>TOTAL</t>
  </si>
  <si>
    <t>GOBIERNO DEL ESTADO DE BAJA CALIFORNIA SUR</t>
  </si>
  <si>
    <t>SECRETARIA DE PLANEACIÓN URBANA, INFRAESTRUCTURA Y MOVILIDAD</t>
  </si>
  <si>
    <t>DIRECCIÓN DE OBRAS PUBLICAS</t>
  </si>
  <si>
    <t>RESUMEN</t>
  </si>
  <si>
    <t>LICITACIÓN PUBLICA No.</t>
  </si>
  <si>
    <t xml:space="preserve">UBICACIÓN : SAN ISIDRO </t>
  </si>
  <si>
    <t>CONCURSO No.</t>
  </si>
  <si>
    <t>MUNICIPIO: COMONDÙ</t>
  </si>
  <si>
    <t>RESUMEN GENERAL</t>
  </si>
  <si>
    <t>SUBTOTAL</t>
  </si>
  <si>
    <t>I.V.A. 16 %</t>
  </si>
  <si>
    <t>CATALOGO DE CONCEPTOS Y CANTIDADES DE OBRA</t>
  </si>
  <si>
    <t xml:space="preserve">OBRA: </t>
  </si>
  <si>
    <t>REHABILITACIÓN DE PLAZA PUBLICA EN SAN ISIDRO</t>
  </si>
  <si>
    <t xml:space="preserve">UBICACIÓN: </t>
  </si>
  <si>
    <t>SAN ISIDRO</t>
  </si>
  <si>
    <t xml:space="preserve">MUNICIPIO: </t>
  </si>
  <si>
    <t>COMONDU,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</si>
</sst>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quot;$&quot;\ * #,##0.00_ ;_ &quot;$&quot;\ * \-#,##0.00_ ;_ &quot;$&quot;\ * &quot;-&quot;??_ ;_ @_ "/>
    <numFmt numFmtId="165" formatCode="[$$-340A]\ #,##0.00"/>
  </numFmts>
  <fonts count="25" x14ac:knownFonts="1">
    <font>
      <sz val="10"/>
      <name val="Arial"/>
      <family val="2"/>
    </font>
    <font>
      <sz val="11"/>
      <color theme="1"/>
      <name val="Calibri"/>
      <family val="2"/>
      <scheme val="minor"/>
    </font>
    <font>
      <sz val="10"/>
      <name val="Arial"/>
      <family val="2"/>
    </font>
    <font>
      <sz val="10"/>
      <name val="Arial Narrow"/>
      <family val="2"/>
    </font>
    <font>
      <b/>
      <sz val="10"/>
      <name val="Arial Narrow"/>
      <family val="2"/>
    </font>
    <font>
      <sz val="8"/>
      <name val="Arial Narrow"/>
      <family val="2"/>
    </font>
    <font>
      <b/>
      <sz val="12"/>
      <name val="Arial Narrow"/>
      <family val="2"/>
    </font>
    <font>
      <b/>
      <sz val="10"/>
      <color indexed="63"/>
      <name val="Arial Narrow"/>
      <family val="2"/>
    </font>
    <font>
      <b/>
      <sz val="8"/>
      <color indexed="63"/>
      <name val="Arial Narrow"/>
      <family val="2"/>
    </font>
    <font>
      <sz val="10"/>
      <name val="MS Sans Serif"/>
      <family val="2"/>
    </font>
    <font>
      <b/>
      <sz val="14"/>
      <name val="Arial Narrow"/>
      <family val="2"/>
    </font>
    <font>
      <b/>
      <sz val="11"/>
      <name val="Arial Narrow"/>
      <family val="2"/>
    </font>
    <font>
      <b/>
      <sz val="9"/>
      <name val="Arial Narrow"/>
      <family val="2"/>
    </font>
    <font>
      <b/>
      <sz val="14"/>
      <color theme="3" tint="-0.249977111117893"/>
      <name val="Arial Narrow"/>
      <family val="2"/>
    </font>
    <font>
      <b/>
      <sz val="10"/>
      <color theme="3" tint="-0.249977111117893"/>
      <name val="Arial Narrow"/>
      <family val="2"/>
    </font>
    <font>
      <b/>
      <sz val="11"/>
      <color theme="3" tint="-0.249977111117893"/>
      <name val="Arial Narrow"/>
      <family val="2"/>
    </font>
    <font>
      <b/>
      <sz val="10"/>
      <color theme="1"/>
      <name val="Arial Narrow"/>
      <family val="2"/>
    </font>
    <font>
      <b/>
      <sz val="10"/>
      <color theme="3" tint="0.39997558519241921"/>
      <name val="Arial Narrow"/>
      <family val="2"/>
    </font>
    <font>
      <b/>
      <sz val="9"/>
      <color theme="3" tint="-0.249977111117893"/>
      <name val="Arial Narrow"/>
      <family val="2"/>
    </font>
    <font>
      <sz val="10"/>
      <color rgb="FF00B0F0"/>
      <name val="Arial Narrow"/>
      <family val="2"/>
    </font>
    <font>
      <sz val="10"/>
      <color theme="1"/>
      <name val="Arial Narrow"/>
      <family val="2"/>
    </font>
    <font>
      <sz val="11"/>
      <color theme="1"/>
      <name val="Arial Narrow"/>
      <family val="2"/>
    </font>
    <font>
      <b/>
      <sz val="10"/>
      <color rgb="FF00B0F0"/>
      <name val="Arial Narrow"/>
      <family val="2"/>
    </font>
    <font>
      <sz val="10"/>
      <color rgb="FFFF0000"/>
      <name val="Arial Narrow"/>
      <family val="2"/>
    </font>
    <font>
      <sz val="9"/>
      <name val="Arial Narrow"/>
      <family val="2"/>
    </font>
  </fonts>
  <fills count="5">
    <fill>
      <patternFill patternType="none"/>
    </fill>
    <fill>
      <patternFill patternType="gray125"/>
    </fill>
    <fill>
      <patternFill patternType="solid">
        <fgColor theme="3" tint="0.59999389629810485"/>
        <bgColor indexed="64"/>
      </patternFill>
    </fill>
    <fill>
      <patternFill patternType="solid">
        <fgColor theme="2" tint="-0.249977111117893"/>
        <bgColor indexed="64"/>
      </patternFill>
    </fill>
    <fill>
      <patternFill patternType="solid">
        <fgColor theme="3" tint="0.3999755851924192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7">
    <xf numFmtId="0" fontId="0" fillId="0" borderId="0"/>
    <xf numFmtId="164" fontId="2" fillId="0" borderId="0" applyFont="0" applyFill="0" applyBorder="0" applyAlignment="0" applyProtection="0"/>
    <xf numFmtId="0" fontId="2" fillId="0" borderId="0"/>
    <xf numFmtId="43"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130">
    <xf numFmtId="0" fontId="0" fillId="0" borderId="0" xfId="0"/>
    <xf numFmtId="0" fontId="3" fillId="0" borderId="0" xfId="0" applyFont="1"/>
    <xf numFmtId="0" fontId="4" fillId="0" borderId="0" xfId="0" applyFont="1" applyAlignment="1">
      <alignment horizontal="center" vertical="center"/>
    </xf>
    <xf numFmtId="164" fontId="3" fillId="0" borderId="0" xfId="1" applyFont="1" applyAlignment="1">
      <alignment horizontal="center" vertical="center"/>
    </xf>
    <xf numFmtId="0" fontId="3" fillId="0" borderId="0" xfId="0" applyFont="1" applyAlignment="1">
      <alignment horizontal="center" vertical="center"/>
    </xf>
    <xf numFmtId="0" fontId="3" fillId="0" borderId="0" xfId="0" applyNumberFormat="1" applyFont="1" applyFill="1" applyBorder="1" applyAlignment="1" applyProtection="1">
      <alignment horizontal="left" vertical="center" wrapText="1" shrinkToFit="1"/>
    </xf>
    <xf numFmtId="0" fontId="5" fillId="0" borderId="0" xfId="0" applyFont="1" applyAlignment="1">
      <alignment horizontal="center" vertical="center"/>
    </xf>
    <xf numFmtId="164" fontId="6" fillId="0" borderId="0" xfId="1" applyFont="1" applyAlignment="1">
      <alignment horizontal="center" vertical="center"/>
    </xf>
    <xf numFmtId="44" fontId="3" fillId="0" borderId="0" xfId="0" applyNumberFormat="1" applyFont="1"/>
    <xf numFmtId="0" fontId="3"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4" fillId="2" borderId="0" xfId="1" applyFont="1" applyFill="1" applyAlignment="1">
      <alignment horizontal="center" vertical="center"/>
    </xf>
    <xf numFmtId="0" fontId="4" fillId="2" borderId="0" xfId="0" applyNumberFormat="1" applyFont="1" applyFill="1" applyBorder="1" applyAlignment="1" applyProtection="1">
      <alignment horizontal="center" vertical="center"/>
    </xf>
    <xf numFmtId="49" fontId="7" fillId="2" borderId="0" xfId="0" applyNumberFormat="1" applyFont="1" applyFill="1" applyBorder="1" applyAlignment="1" applyProtection="1">
      <alignment horizontal="center" vertical="center" wrapText="1" shrinkToFit="1"/>
    </xf>
    <xf numFmtId="0" fontId="4" fillId="2" borderId="0" xfId="0" applyNumberFormat="1" applyFont="1" applyFill="1" applyBorder="1" applyAlignment="1" applyProtection="1">
      <alignment horizontal="left" vertical="center" wrapText="1" shrinkToFit="1"/>
    </xf>
    <xf numFmtId="49" fontId="8" fillId="2" borderId="0" xfId="0" applyNumberFormat="1" applyFont="1" applyFill="1" applyBorder="1" applyAlignment="1" applyProtection="1">
      <alignment horizontal="center" vertical="center" wrapText="1" shrinkToFit="1"/>
    </xf>
    <xf numFmtId="4" fontId="3" fillId="0" borderId="0" xfId="0" applyNumberFormat="1" applyFont="1" applyFill="1" applyBorder="1" applyAlignment="1" applyProtection="1">
      <alignment horizontal="center" vertical="center" wrapText="1" shrinkToFit="1"/>
    </xf>
    <xf numFmtId="49" fontId="3" fillId="0" borderId="0" xfId="0" applyNumberFormat="1" applyFont="1" applyFill="1" applyBorder="1" applyAlignment="1" applyProtection="1">
      <alignment horizontal="center" vertical="center" wrapText="1" shrinkToFit="1"/>
    </xf>
    <xf numFmtId="49" fontId="5" fillId="0" borderId="0" xfId="0" applyNumberFormat="1" applyFont="1" applyFill="1" applyBorder="1" applyAlignment="1" applyProtection="1">
      <alignment horizontal="center" vertical="center" wrapText="1" shrinkToFit="1"/>
    </xf>
    <xf numFmtId="164" fontId="4" fillId="3" borderId="0" xfId="1" applyFont="1" applyFill="1" applyAlignment="1">
      <alignment horizontal="center" vertical="center"/>
    </xf>
    <xf numFmtId="0" fontId="4" fillId="3" borderId="0" xfId="0" applyNumberFormat="1" applyFont="1" applyFill="1" applyBorder="1" applyAlignment="1" applyProtection="1">
      <alignment horizontal="center" vertical="center"/>
    </xf>
    <xf numFmtId="49" fontId="7" fillId="3" borderId="0" xfId="0" applyNumberFormat="1" applyFont="1" applyFill="1" applyBorder="1" applyAlignment="1" applyProtection="1">
      <alignment horizontal="center" vertical="center" wrapText="1" shrinkToFit="1"/>
    </xf>
    <xf numFmtId="0" fontId="4" fillId="3" borderId="0" xfId="0" applyNumberFormat="1" applyFont="1" applyFill="1" applyBorder="1" applyAlignment="1" applyProtection="1">
      <alignment horizontal="center" vertical="center" wrapText="1" shrinkToFit="1"/>
    </xf>
    <xf numFmtId="49" fontId="8" fillId="3" borderId="0" xfId="0" applyNumberFormat="1" applyFont="1" applyFill="1" applyBorder="1" applyAlignment="1" applyProtection="1">
      <alignment horizontal="center" vertical="center" wrapText="1" shrinkToFit="1"/>
    </xf>
    <xf numFmtId="0" fontId="4" fillId="0" borderId="0" xfId="0" applyNumberFormat="1" applyFont="1" applyFill="1" applyBorder="1" applyAlignment="1" applyProtection="1">
      <alignment horizontal="left" vertical="center" wrapText="1" shrinkToFit="1"/>
    </xf>
    <xf numFmtId="164" fontId="4" fillId="2" borderId="0" xfId="0" applyNumberFormat="1" applyFont="1" applyFill="1"/>
    <xf numFmtId="49" fontId="7" fillId="0" borderId="0" xfId="0" applyNumberFormat="1" applyFont="1" applyFill="1" applyBorder="1" applyAlignment="1" applyProtection="1">
      <alignment horizontal="center" vertical="center" wrapText="1" shrinkToFit="1"/>
    </xf>
    <xf numFmtId="49" fontId="8" fillId="0" borderId="0" xfId="0" applyNumberFormat="1" applyFont="1" applyFill="1" applyBorder="1" applyAlignment="1" applyProtection="1">
      <alignment horizontal="center" vertical="center" wrapText="1" shrinkToFit="1"/>
    </xf>
    <xf numFmtId="164" fontId="3" fillId="2" borderId="0" xfId="1" applyFont="1" applyFill="1" applyAlignment="1">
      <alignment horizontal="center" vertical="center"/>
    </xf>
    <xf numFmtId="0" fontId="3" fillId="2" borderId="0" xfId="0" applyNumberFormat="1" applyFont="1" applyFill="1" applyBorder="1" applyAlignment="1" applyProtection="1">
      <alignment horizontal="center" vertical="center"/>
    </xf>
    <xf numFmtId="4" fontId="3" fillId="2" borderId="0" xfId="0" applyNumberFormat="1" applyFont="1" applyFill="1" applyBorder="1" applyAlignment="1" applyProtection="1">
      <alignment horizontal="center" vertical="center" wrapText="1" shrinkToFit="1"/>
    </xf>
    <xf numFmtId="49" fontId="3" fillId="2" borderId="0" xfId="0" applyNumberFormat="1" applyFont="1" applyFill="1" applyBorder="1" applyAlignment="1" applyProtection="1">
      <alignment horizontal="center" vertical="center" wrapText="1" shrinkToFit="1"/>
    </xf>
    <xf numFmtId="49" fontId="5" fillId="2" borderId="0" xfId="0" applyNumberFormat="1" applyFont="1" applyFill="1" applyBorder="1" applyAlignment="1" applyProtection="1">
      <alignment horizontal="center" vertical="center" wrapText="1" shrinkToFit="1"/>
    </xf>
    <xf numFmtId="0" fontId="4" fillId="2" borderId="0" xfId="0" applyFont="1" applyFill="1" applyAlignment="1">
      <alignment horizontal="center" vertical="center"/>
    </xf>
    <xf numFmtId="164" fontId="3" fillId="0" borderId="0" xfId="1" applyFont="1" applyFill="1" applyAlignment="1">
      <alignment horizontal="center" vertical="center"/>
    </xf>
    <xf numFmtId="0" fontId="3" fillId="0" borderId="0" xfId="0" applyFont="1" applyFill="1"/>
    <xf numFmtId="0" fontId="3"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xf>
    <xf numFmtId="0" fontId="3" fillId="0" borderId="0" xfId="0" applyFont="1" applyFill="1" applyAlignment="1">
      <alignment horizontal="justify"/>
    </xf>
    <xf numFmtId="4" fontId="3" fillId="0" borderId="0" xfId="0" applyNumberFormat="1" applyFont="1" applyFill="1" applyAlignment="1">
      <alignment horizontal="center"/>
    </xf>
    <xf numFmtId="4" fontId="3" fillId="0" borderId="0" xfId="0" applyNumberFormat="1" applyFont="1" applyFill="1"/>
    <xf numFmtId="0" fontId="4" fillId="0" borderId="2" xfId="0" applyFont="1" applyFill="1" applyBorder="1" applyAlignment="1">
      <alignment vertical="top"/>
    </xf>
    <xf numFmtId="4" fontId="3" fillId="0" borderId="3" xfId="0" applyNumberFormat="1" applyFont="1" applyFill="1" applyBorder="1" applyAlignment="1">
      <alignment vertical="top"/>
    </xf>
    <xf numFmtId="4" fontId="4" fillId="0" borderId="1" xfId="0" applyNumberFormat="1" applyFont="1" applyFill="1" applyBorder="1"/>
    <xf numFmtId="4" fontId="3" fillId="0" borderId="2" xfId="0" applyNumberFormat="1" applyFont="1" applyFill="1" applyBorder="1"/>
    <xf numFmtId="0" fontId="4" fillId="0" borderId="0" xfId="0" applyFont="1" applyFill="1" applyBorder="1" applyAlignment="1">
      <alignment horizontal="left"/>
    </xf>
    <xf numFmtId="0" fontId="4" fillId="0" borderId="5" xfId="0" applyFont="1" applyFill="1" applyBorder="1" applyAlignment="1">
      <alignment horizontal="left"/>
    </xf>
    <xf numFmtId="4" fontId="4" fillId="0" borderId="4" xfId="0" applyNumberFormat="1" applyFont="1" applyFill="1" applyBorder="1"/>
    <xf numFmtId="4" fontId="3" fillId="0" borderId="0" xfId="0" applyNumberFormat="1" applyFont="1" applyFill="1" applyBorder="1"/>
    <xf numFmtId="0" fontId="4" fillId="0" borderId="7" xfId="0" applyFont="1" applyFill="1" applyBorder="1" applyAlignment="1">
      <alignment horizontal="left"/>
    </xf>
    <xf numFmtId="0" fontId="4" fillId="0" borderId="8" xfId="0" applyFont="1" applyFill="1" applyBorder="1" applyAlignment="1">
      <alignment horizontal="left"/>
    </xf>
    <xf numFmtId="4" fontId="3" fillId="0" borderId="6" xfId="0" applyNumberFormat="1" applyFont="1" applyFill="1" applyBorder="1"/>
    <xf numFmtId="4" fontId="3" fillId="0" borderId="7" xfId="0" applyNumberFormat="1" applyFont="1" applyFill="1" applyBorder="1"/>
    <xf numFmtId="0" fontId="3" fillId="0" borderId="0" xfId="0" applyFont="1" applyFill="1" applyBorder="1" applyAlignment="1">
      <alignment horizontal="justify"/>
    </xf>
    <xf numFmtId="4" fontId="3" fillId="0" borderId="0" xfId="0" applyNumberFormat="1" applyFont="1" applyFill="1" applyBorder="1" applyAlignment="1">
      <alignment horizontal="center"/>
    </xf>
    <xf numFmtId="4" fontId="3" fillId="0" borderId="0" xfId="0" applyNumberFormat="1" applyFont="1" applyFill="1" applyBorder="1" applyAlignment="1">
      <alignment horizontal="center" vertical="top"/>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justify"/>
    </xf>
    <xf numFmtId="164" fontId="15" fillId="0" borderId="0" xfId="1" applyFont="1" applyFill="1"/>
    <xf numFmtId="4" fontId="16" fillId="0" borderId="0" xfId="0" applyNumberFormat="1" applyFont="1" applyFill="1" applyAlignment="1">
      <alignment horizontal="center"/>
    </xf>
    <xf numFmtId="165" fontId="16" fillId="0" borderId="0" xfId="0" applyNumberFormat="1" applyFont="1" applyFill="1"/>
    <xf numFmtId="4" fontId="16" fillId="0" borderId="0" xfId="0" applyNumberFormat="1" applyFont="1" applyFill="1"/>
    <xf numFmtId="0" fontId="17" fillId="0" borderId="0" xfId="0" applyFont="1" applyFill="1"/>
    <xf numFmtId="4" fontId="16" fillId="0" borderId="0" xfId="0" applyNumberFormat="1" applyFont="1" applyFill="1" applyBorder="1"/>
    <xf numFmtId="0" fontId="17" fillId="0" borderId="0" xfId="0" applyFont="1" applyFill="1" applyBorder="1"/>
    <xf numFmtId="4" fontId="4" fillId="0" borderId="0" xfId="0" applyNumberFormat="1" applyFont="1" applyFill="1" applyAlignment="1">
      <alignment horizontal="center"/>
    </xf>
    <xf numFmtId="4" fontId="4" fillId="0" borderId="0" xfId="0" applyNumberFormat="1" applyFont="1" applyFill="1"/>
    <xf numFmtId="0" fontId="4" fillId="0" borderId="0" xfId="0" applyFont="1" applyFill="1" applyBorder="1"/>
    <xf numFmtId="0" fontId="4" fillId="0" borderId="0" xfId="0" applyFont="1" applyFill="1"/>
    <xf numFmtId="164" fontId="4" fillId="0" borderId="0" xfId="0" applyNumberFormat="1" applyFont="1" applyFill="1" applyBorder="1"/>
    <xf numFmtId="0" fontId="18" fillId="0" borderId="0" xfId="0" applyFont="1" applyFill="1" applyBorder="1" applyAlignment="1">
      <alignment horizontal="justify"/>
    </xf>
    <xf numFmtId="0" fontId="19" fillId="0" borderId="0" xfId="0" applyFont="1" applyFill="1" applyBorder="1" applyAlignment="1">
      <alignment horizontal="right"/>
    </xf>
    <xf numFmtId="0" fontId="16" fillId="0" borderId="0" xfId="0" applyFont="1" applyFill="1" applyBorder="1" applyAlignment="1">
      <alignment horizontal="left"/>
    </xf>
    <xf numFmtId="4" fontId="20" fillId="0" borderId="0" xfId="0" applyNumberFormat="1" applyFont="1" applyFill="1" applyAlignment="1">
      <alignment horizontal="center"/>
    </xf>
    <xf numFmtId="4" fontId="20" fillId="0" borderId="0" xfId="0" applyNumberFormat="1" applyFont="1" applyFill="1"/>
    <xf numFmtId="4" fontId="21" fillId="0" borderId="0" xfId="0" applyNumberFormat="1" applyFont="1" applyFill="1"/>
    <xf numFmtId="4" fontId="20" fillId="0" borderId="0" xfId="0" applyNumberFormat="1" applyFont="1" applyFill="1" applyBorder="1"/>
    <xf numFmtId="0" fontId="14" fillId="0" borderId="0" xfId="0" applyFont="1" applyFill="1" applyBorder="1" applyAlignment="1">
      <alignment horizontal="right"/>
    </xf>
    <xf numFmtId="4" fontId="22" fillId="0" borderId="0" xfId="0" applyNumberFormat="1" applyFont="1" applyFill="1" applyAlignment="1">
      <alignment horizontal="right"/>
    </xf>
    <xf numFmtId="4" fontId="23" fillId="0" borderId="0" xfId="0" applyNumberFormat="1" applyFont="1" applyFill="1"/>
    <xf numFmtId="0" fontId="19" fillId="0" borderId="0" xfId="0" applyFont="1" applyFill="1" applyBorder="1"/>
    <xf numFmtId="165" fontId="3" fillId="0" borderId="0" xfId="0" applyNumberFormat="1" applyFont="1" applyFill="1"/>
    <xf numFmtId="0" fontId="19" fillId="0" borderId="0" xfId="0" applyFont="1" applyFill="1" applyAlignment="1">
      <alignment horizontal="justify"/>
    </xf>
    <xf numFmtId="4" fontId="19" fillId="0" borderId="0" xfId="0" applyNumberFormat="1" applyFont="1" applyFill="1" applyAlignment="1">
      <alignment horizontal="center"/>
    </xf>
    <xf numFmtId="4" fontId="19"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xf>
    <xf numFmtId="4" fontId="4" fillId="0" borderId="0" xfId="0" applyNumberFormat="1" applyFont="1" applyFill="1" applyBorder="1" applyAlignment="1">
      <alignment horizontal="center" vertical="center"/>
    </xf>
    <xf numFmtId="164" fontId="4" fillId="0" borderId="0" xfId="1" applyFont="1" applyFill="1" applyBorder="1" applyAlignment="1">
      <alignment horizontal="center" vertical="center"/>
    </xf>
    <xf numFmtId="0" fontId="3" fillId="0" borderId="0" xfId="0" applyFont="1" applyFill="1" applyBorder="1" applyAlignment="1">
      <alignment horizontal="right"/>
    </xf>
    <xf numFmtId="4" fontId="3" fillId="0" borderId="0" xfId="0" applyNumberFormat="1" applyFont="1" applyFill="1" applyAlignment="1">
      <alignment horizontal="center" vertical="center"/>
    </xf>
    <xf numFmtId="0" fontId="24" fillId="0" borderId="1" xfId="0" applyFont="1" applyFill="1" applyBorder="1" applyAlignment="1">
      <alignment horizontal="right" vertical="center"/>
    </xf>
    <xf numFmtId="0" fontId="24" fillId="0" borderId="4" xfId="0" applyFont="1" applyFill="1" applyBorder="1" applyAlignment="1">
      <alignment horizontal="right" vertical="center"/>
    </xf>
    <xf numFmtId="0" fontId="4" fillId="0" borderId="0" xfId="0" applyFont="1" applyFill="1" applyBorder="1" applyAlignment="1">
      <alignment horizontal="left" vertical="center"/>
    </xf>
    <xf numFmtId="4" fontId="4" fillId="0" borderId="5" xfId="0" applyNumberFormat="1" applyFont="1" applyFill="1" applyBorder="1" applyAlignment="1">
      <alignment horizontal="center" vertical="center"/>
    </xf>
    <xf numFmtId="0" fontId="24" fillId="0" borderId="6" xfId="0" applyFont="1" applyFill="1" applyBorder="1" applyAlignment="1">
      <alignment horizontal="right" vertical="center"/>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xf>
    <xf numFmtId="4" fontId="4" fillId="0" borderId="8" xfId="0" applyNumberFormat="1" applyFont="1" applyFill="1" applyBorder="1" applyAlignment="1">
      <alignment horizontal="center" vertical="center"/>
    </xf>
    <xf numFmtId="164" fontId="3" fillId="0" borderId="6" xfId="1" applyFont="1" applyFill="1" applyBorder="1" applyAlignment="1">
      <alignment horizontal="left" vertical="center"/>
    </xf>
    <xf numFmtId="164" fontId="4" fillId="0" borderId="8" xfId="1" applyFont="1" applyFill="1" applyBorder="1" applyAlignment="1">
      <alignment horizontal="left" vertical="center"/>
    </xf>
    <xf numFmtId="0" fontId="10" fillId="0" borderId="0" xfId="0" applyFont="1" applyFill="1" applyBorder="1" applyAlignment="1">
      <alignment horizontal="right"/>
    </xf>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4" fontId="10" fillId="0" borderId="0" xfId="0" applyNumberFormat="1" applyFont="1" applyFill="1" applyBorder="1" applyAlignment="1">
      <alignment horizontal="center" vertical="center"/>
    </xf>
    <xf numFmtId="164" fontId="10" fillId="0" borderId="0" xfId="1" applyFont="1" applyFill="1" applyBorder="1" applyAlignment="1">
      <alignment horizontal="center" vertical="center"/>
    </xf>
    <xf numFmtId="0" fontId="19" fillId="0" borderId="0" xfId="0" applyFont="1" applyFill="1" applyBorder="1" applyAlignment="1">
      <alignment horizontal="center"/>
    </xf>
    <xf numFmtId="0" fontId="10" fillId="0" borderId="0" xfId="0" applyFont="1" applyFill="1" applyBorder="1" applyAlignment="1">
      <alignment horizontal="center"/>
    </xf>
    <xf numFmtId="0" fontId="6" fillId="0" borderId="0" xfId="0" applyFont="1" applyFill="1" applyBorder="1" applyAlignment="1">
      <alignment horizontal="center"/>
    </xf>
    <xf numFmtId="0" fontId="4" fillId="0" borderId="0" xfId="0" applyFont="1" applyFill="1" applyBorder="1" applyAlignment="1">
      <alignment horizontal="center"/>
    </xf>
    <xf numFmtId="0" fontId="11" fillId="4" borderId="0" xfId="0" applyFont="1" applyFill="1" applyBorder="1" applyAlignment="1">
      <alignment horizontal="center"/>
    </xf>
    <xf numFmtId="0" fontId="12" fillId="0" borderId="1" xfId="0" applyFont="1" applyFill="1" applyBorder="1" applyAlignment="1">
      <alignment horizontal="left" vertical="top"/>
    </xf>
    <xf numFmtId="0" fontId="12" fillId="0" borderId="2" xfId="0" applyFont="1" applyFill="1" applyBorder="1" applyAlignment="1">
      <alignment horizontal="left" vertical="top"/>
    </xf>
    <xf numFmtId="4" fontId="4" fillId="0" borderId="3" xfId="0" applyNumberFormat="1" applyFont="1" applyFill="1" applyBorder="1" applyAlignment="1">
      <alignment horizontal="center" vertical="top"/>
    </xf>
    <xf numFmtId="4" fontId="4" fillId="0" borderId="5" xfId="0" applyNumberFormat="1" applyFont="1" applyFill="1" applyBorder="1" applyAlignment="1">
      <alignment horizontal="center" vertical="top"/>
    </xf>
    <xf numFmtId="4" fontId="4" fillId="0" borderId="8" xfId="0" applyNumberFormat="1" applyFont="1" applyFill="1" applyBorder="1" applyAlignment="1">
      <alignment horizontal="center" vertical="top"/>
    </xf>
    <xf numFmtId="0" fontId="12" fillId="0" borderId="4" xfId="0" applyFont="1" applyFill="1" applyBorder="1" applyAlignment="1">
      <alignment horizontal="left"/>
    </xf>
    <xf numFmtId="0" fontId="12" fillId="0" borderId="0" xfId="0" applyFont="1" applyFill="1" applyBorder="1" applyAlignment="1">
      <alignment horizontal="left"/>
    </xf>
    <xf numFmtId="0" fontId="12" fillId="0" borderId="6" xfId="0" applyFont="1" applyFill="1" applyBorder="1" applyAlignment="1">
      <alignment horizontal="left"/>
    </xf>
    <xf numFmtId="0" fontId="12" fillId="0" borderId="7" xfId="0" applyFont="1" applyFill="1" applyBorder="1" applyAlignment="1">
      <alignment horizontal="left"/>
    </xf>
    <xf numFmtId="164" fontId="4" fillId="0" borderId="4" xfId="1" applyFont="1" applyFill="1" applyBorder="1" applyAlignment="1">
      <alignment horizontal="left" vertical="center"/>
    </xf>
    <xf numFmtId="164" fontId="4" fillId="0" borderId="5" xfId="1" applyFont="1" applyFill="1" applyBorder="1" applyAlignment="1">
      <alignment horizontal="left" vertical="center"/>
    </xf>
    <xf numFmtId="0" fontId="10" fillId="4" borderId="0" xfId="0" applyFont="1" applyFill="1" applyBorder="1" applyAlignment="1">
      <alignment horizont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164" fontId="4" fillId="0" borderId="1" xfId="1" applyFont="1" applyFill="1" applyBorder="1" applyAlignment="1">
      <alignment horizontal="left" vertical="center"/>
    </xf>
    <xf numFmtId="164" fontId="4" fillId="0" borderId="3" xfId="1" applyFont="1" applyFill="1" applyBorder="1" applyAlignment="1">
      <alignment horizontal="left" vertical="center"/>
    </xf>
  </cellXfs>
  <cellStyles count="27">
    <cellStyle name="Millares 2" xfId="2"/>
    <cellStyle name="Millares 3" xfId="3"/>
    <cellStyle name="Moneda" xfId="1" builtinId="4"/>
    <cellStyle name="Normal" xfId="0" builtinId="0"/>
    <cellStyle name="Normal 10" xfId="4"/>
    <cellStyle name="Normal 12" xfId="5"/>
    <cellStyle name="Normal 14" xfId="6"/>
    <cellStyle name="Normal 15" xfId="7"/>
    <cellStyle name="Normal 16" xfId="8"/>
    <cellStyle name="Normal 2" xfId="9"/>
    <cellStyle name="Normal 25" xfId="10"/>
    <cellStyle name="Normal 26" xfId="11"/>
    <cellStyle name="Normal 27" xfId="12"/>
    <cellStyle name="Normal 28" xfId="13"/>
    <cellStyle name="Normal 3" xfId="14"/>
    <cellStyle name="Normal 33" xfId="15"/>
    <cellStyle name="Normal 34" xfId="16"/>
    <cellStyle name="Normal 35" xfId="17"/>
    <cellStyle name="Normal 36" xfId="18"/>
    <cellStyle name="Normal 4" xfId="19"/>
    <cellStyle name="Normal 41" xfId="20"/>
    <cellStyle name="Normal 42" xfId="21"/>
    <cellStyle name="Normal 46" xfId="22"/>
    <cellStyle name="Normal 48" xfId="23"/>
    <cellStyle name="Normal 5" xfId="24"/>
    <cellStyle name="Normal 53" xfId="25"/>
    <cellStyle name="Normal 6"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1362075</xdr:colOff>
      <xdr:row>0</xdr:row>
      <xdr:rowOff>28575</xdr:rowOff>
    </xdr:from>
    <xdr:to>
      <xdr:col>6</xdr:col>
      <xdr:colOff>323850</xdr:colOff>
      <xdr:row>4</xdr:row>
      <xdr:rowOff>0</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8575"/>
          <a:ext cx="5715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133350</xdr:rowOff>
    </xdr:from>
    <xdr:to>
      <xdr:col>1</xdr:col>
      <xdr:colOff>857250</xdr:colOff>
      <xdr:row>3</xdr:row>
      <xdr:rowOff>28575</xdr:rowOff>
    </xdr:to>
    <xdr:pic>
      <xdr:nvPicPr>
        <xdr:cNvPr id="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33350"/>
          <a:ext cx="14954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249767</xdr:colOff>
      <xdr:row>0</xdr:row>
      <xdr:rowOff>25400</xdr:rowOff>
    </xdr:from>
    <xdr:to>
      <xdr:col>2</xdr:col>
      <xdr:colOff>783167</xdr:colOff>
      <xdr:row>3</xdr:row>
      <xdr:rowOff>148166</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67" y="25400"/>
          <a:ext cx="1295400" cy="715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539749</xdr:colOff>
      <xdr:row>0</xdr:row>
      <xdr:rowOff>52916</xdr:rowOff>
    </xdr:from>
    <xdr:to>
      <xdr:col>6</xdr:col>
      <xdr:colOff>486832</xdr:colOff>
      <xdr:row>3</xdr:row>
      <xdr:rowOff>184149</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95416" y="52916"/>
          <a:ext cx="7090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8"/>
  <sheetViews>
    <sheetView tabSelected="1" workbookViewId="0">
      <selection activeCell="F33" sqref="F33"/>
    </sheetView>
  </sheetViews>
  <sheetFormatPr baseColWidth="10" defaultRowHeight="12.75" x14ac:dyDescent="0.2"/>
  <cols>
    <col min="1" max="1" width="10" style="36" customWidth="1"/>
    <col min="2" max="2" width="53.28515625" style="39" customWidth="1"/>
    <col min="3" max="3" width="8.140625" style="40" customWidth="1"/>
    <col min="4" max="4" width="9.7109375" style="41" customWidth="1"/>
    <col min="5" max="5" width="9.85546875" style="41" customWidth="1"/>
    <col min="6" max="6" width="24.140625" style="41" customWidth="1"/>
    <col min="7" max="7" width="11.5703125" style="41" customWidth="1"/>
    <col min="8" max="16384" width="11.42578125" style="35"/>
  </cols>
  <sheetData>
    <row r="2" spans="1:7" ht="18" x14ac:dyDescent="0.25">
      <c r="A2" s="110" t="s">
        <v>186</v>
      </c>
      <c r="B2" s="110"/>
      <c r="C2" s="110"/>
      <c r="D2" s="110"/>
      <c r="E2" s="110"/>
      <c r="F2" s="110"/>
      <c r="G2" s="110"/>
    </row>
    <row r="3" spans="1:7" ht="15.75" x14ac:dyDescent="0.25">
      <c r="B3" s="111" t="s">
        <v>187</v>
      </c>
      <c r="C3" s="111"/>
      <c r="D3" s="111"/>
      <c r="E3" s="111"/>
      <c r="F3" s="111"/>
      <c r="G3" s="37"/>
    </row>
    <row r="4" spans="1:7" x14ac:dyDescent="0.2">
      <c r="A4" s="112" t="s">
        <v>188</v>
      </c>
      <c r="B4" s="112"/>
      <c r="C4" s="112"/>
      <c r="D4" s="112"/>
      <c r="E4" s="112"/>
      <c r="F4" s="112"/>
      <c r="G4" s="112"/>
    </row>
    <row r="5" spans="1:7" ht="16.5" x14ac:dyDescent="0.3">
      <c r="A5" s="113" t="s">
        <v>189</v>
      </c>
      <c r="B5" s="113"/>
      <c r="C5" s="113"/>
      <c r="D5" s="113"/>
      <c r="E5" s="113"/>
      <c r="F5" s="113"/>
      <c r="G5" s="113"/>
    </row>
    <row r="6" spans="1:7" ht="9" customHeight="1" x14ac:dyDescent="0.3">
      <c r="A6" s="38"/>
      <c r="B6" s="38"/>
      <c r="C6" s="38"/>
      <c r="D6" s="38"/>
      <c r="E6" s="38"/>
      <c r="F6" s="38"/>
      <c r="G6" s="38"/>
    </row>
    <row r="7" spans="1:7" ht="11.25" customHeight="1" thickBot="1" x14ac:dyDescent="0.25"/>
    <row r="8" spans="1:7" ht="13.5" x14ac:dyDescent="0.2">
      <c r="A8" s="114">
        <f>'CATALOGO SAN ISIDRO'!C5</f>
        <v>0</v>
      </c>
      <c r="B8" s="115"/>
      <c r="C8" s="42"/>
      <c r="D8" s="43"/>
      <c r="E8" s="44" t="s">
        <v>190</v>
      </c>
      <c r="F8" s="45"/>
      <c r="G8" s="116"/>
    </row>
    <row r="9" spans="1:7" ht="13.5" x14ac:dyDescent="0.25">
      <c r="A9" s="119" t="s">
        <v>191</v>
      </c>
      <c r="B9" s="120"/>
      <c r="C9" s="46"/>
      <c r="D9" s="47"/>
      <c r="E9" s="48" t="s">
        <v>192</v>
      </c>
      <c r="F9" s="49"/>
      <c r="G9" s="117"/>
    </row>
    <row r="10" spans="1:7" ht="14.25" thickBot="1" x14ac:dyDescent="0.3">
      <c r="A10" s="121" t="s">
        <v>193</v>
      </c>
      <c r="B10" s="122"/>
      <c r="C10" s="50"/>
      <c r="D10" s="51"/>
      <c r="E10" s="52"/>
      <c r="F10" s="53"/>
      <c r="G10" s="118"/>
    </row>
    <row r="11" spans="1:7" x14ac:dyDescent="0.2">
      <c r="B11" s="54"/>
      <c r="C11" s="55"/>
      <c r="D11" s="49"/>
      <c r="E11" s="49"/>
      <c r="F11" s="49"/>
      <c r="G11" s="56"/>
    </row>
    <row r="12" spans="1:7" ht="18" x14ac:dyDescent="0.2">
      <c r="B12" s="57" t="s">
        <v>194</v>
      </c>
      <c r="G12" s="56"/>
    </row>
    <row r="13" spans="1:7" x14ac:dyDescent="0.2">
      <c r="G13" s="56"/>
    </row>
    <row r="14" spans="1:7" ht="16.5" x14ac:dyDescent="0.3">
      <c r="A14" s="58">
        <v>1</v>
      </c>
      <c r="B14" s="59" t="str">
        <f>'CATALOGO SAN ISIDRO'!C25</f>
        <v>TOTAL DE PRELIMINARES</v>
      </c>
      <c r="C14" s="55"/>
      <c r="D14" s="49"/>
      <c r="E14" s="49"/>
      <c r="F14" s="60">
        <f>'CATALOGO SAN ISIDRO'!G25</f>
        <v>0</v>
      </c>
      <c r="G14" s="56"/>
    </row>
    <row r="15" spans="1:7" s="64" customFormat="1" ht="18.75" customHeight="1" x14ac:dyDescent="0.3">
      <c r="A15" s="58">
        <v>2</v>
      </c>
      <c r="B15" s="59" t="str">
        <f>'CATALOGO SAN ISIDRO'!C30</f>
        <v>TOTAL DE ALBAÑILERIAS Y ACABADOS DE PLAZA</v>
      </c>
      <c r="C15" s="61"/>
      <c r="D15" s="62"/>
      <c r="E15" s="63"/>
      <c r="F15" s="60">
        <f>'CATALOGO SAN ISIDRO'!G30</f>
        <v>0</v>
      </c>
      <c r="G15" s="63"/>
    </row>
    <row r="16" spans="1:7" s="64" customFormat="1" ht="18.75" customHeight="1" x14ac:dyDescent="0.3">
      <c r="A16" s="58">
        <v>3</v>
      </c>
      <c r="B16" s="59" t="str">
        <f>'CATALOGO SAN ISIDRO'!C46</f>
        <v>TOTAL DE CIMENTACION TEMPLETE</v>
      </c>
      <c r="C16" s="61"/>
      <c r="D16" s="62"/>
      <c r="E16" s="63"/>
      <c r="F16" s="60">
        <f>'CATALOGO SAN ISIDRO'!G46</f>
        <v>0</v>
      </c>
      <c r="G16" s="63"/>
    </row>
    <row r="17" spans="1:10" s="64" customFormat="1" ht="18.75" customHeight="1" x14ac:dyDescent="0.3">
      <c r="A17" s="58">
        <v>4</v>
      </c>
      <c r="B17" s="59" t="str">
        <f>'CATALOGO SAN ISIDRO'!C59</f>
        <v>TOTAL DE ALBAÑILERIA Y ACABADOS</v>
      </c>
      <c r="C17" s="61"/>
      <c r="D17" s="62"/>
      <c r="E17" s="63"/>
      <c r="F17" s="60">
        <f>'CATALOGO SAN ISIDRO'!G59</f>
        <v>0</v>
      </c>
      <c r="G17" s="63"/>
    </row>
    <row r="18" spans="1:10" s="64" customFormat="1" ht="18.75" customHeight="1" x14ac:dyDescent="0.3">
      <c r="A18" s="58">
        <v>5</v>
      </c>
      <c r="B18" s="59" t="str">
        <f>'CATALOGO SAN ISIDRO'!C63</f>
        <v>TOTAL  JARDINERIA</v>
      </c>
      <c r="C18" s="61"/>
      <c r="D18" s="62"/>
      <c r="E18" s="63"/>
      <c r="F18" s="60">
        <f>'CATALOGO SAN ISIDRO'!G63</f>
        <v>0</v>
      </c>
      <c r="G18" s="63"/>
    </row>
    <row r="19" spans="1:10" s="64" customFormat="1" ht="18.75" customHeight="1" x14ac:dyDescent="0.3">
      <c r="A19" s="58">
        <v>6</v>
      </c>
      <c r="B19" s="59" t="str">
        <f>'CATALOGO SAN ISIDRO'!C72</f>
        <v>TOTAL JUEGOS INFANTILES</v>
      </c>
      <c r="C19" s="61"/>
      <c r="D19" s="62"/>
      <c r="E19" s="63"/>
      <c r="F19" s="60">
        <f>'CATALOGO SAN ISIDRO'!G72</f>
        <v>0</v>
      </c>
      <c r="G19" s="65"/>
      <c r="H19" s="66"/>
      <c r="I19" s="66"/>
      <c r="J19" s="66"/>
    </row>
    <row r="20" spans="1:10" s="64" customFormat="1" ht="18.75" customHeight="1" x14ac:dyDescent="0.3">
      <c r="A20" s="58">
        <v>7</v>
      </c>
      <c r="B20" s="59" t="str">
        <f>'CATALOGO SAN ISIDRO'!C76</f>
        <v>TOTAL  MOBILIARIO URBANO</v>
      </c>
      <c r="F20" s="60">
        <f>'CATALOGO SAN ISIDRO'!G76</f>
        <v>0</v>
      </c>
      <c r="H20" s="66"/>
      <c r="I20" s="66"/>
      <c r="J20" s="66"/>
    </row>
    <row r="21" spans="1:10" s="64" customFormat="1" ht="18.75" customHeight="1" x14ac:dyDescent="0.3">
      <c r="A21" s="58">
        <v>8</v>
      </c>
      <c r="B21" s="59" t="str">
        <f>'CATALOGO SAN ISIDRO'!C88</f>
        <v>TOTAL DE CIMENTACION DE KIOSKO</v>
      </c>
      <c r="F21" s="60">
        <f>'CATALOGO SAN ISIDRO'!G88</f>
        <v>0</v>
      </c>
      <c r="H21" s="66"/>
      <c r="I21" s="66"/>
      <c r="J21" s="66"/>
    </row>
    <row r="22" spans="1:10" s="70" customFormat="1" ht="18.75" customHeight="1" x14ac:dyDescent="0.3">
      <c r="A22" s="58">
        <v>9</v>
      </c>
      <c r="B22" s="59" t="str">
        <f>'CATALOGO SAN ISIDRO'!C94</f>
        <v>TOTAL DE ALBAÑILERIA DE KIOSKO</v>
      </c>
      <c r="C22" s="67"/>
      <c r="D22" s="68"/>
      <c r="E22" s="68"/>
      <c r="F22" s="60">
        <f>'CATALOGO SAN ISIDRO'!G94</f>
        <v>0</v>
      </c>
      <c r="G22" s="68"/>
      <c r="H22" s="69"/>
      <c r="I22" s="69"/>
      <c r="J22" s="69"/>
    </row>
    <row r="23" spans="1:10" s="70" customFormat="1" ht="18.75" customHeight="1" x14ac:dyDescent="0.3">
      <c r="A23" s="58">
        <v>10</v>
      </c>
      <c r="B23" s="59" t="str">
        <f>'CATALOGO SAN ISIDRO'!C101</f>
        <v>TOTAL DE CARPINTERIA DE KIOSKO</v>
      </c>
      <c r="C23" s="67"/>
      <c r="D23" s="68"/>
      <c r="E23" s="68"/>
      <c r="F23" s="60">
        <f>'CATALOGO SAN ISIDRO'!G101</f>
        <v>0</v>
      </c>
      <c r="G23" s="68"/>
      <c r="H23" s="69"/>
      <c r="I23" s="69"/>
      <c r="J23" s="69"/>
    </row>
    <row r="24" spans="1:10" s="70" customFormat="1" ht="18.75" customHeight="1" x14ac:dyDescent="0.3">
      <c r="A24" s="58">
        <v>11</v>
      </c>
      <c r="B24" s="59" t="str">
        <f>'CATALOGO SAN ISIDRO'!C110</f>
        <v>TOTAL DE HERRERIA DE KIOSKO</v>
      </c>
      <c r="C24" s="67"/>
      <c r="D24" s="68"/>
      <c r="E24" s="68"/>
      <c r="F24" s="60">
        <f>'CATALOGO SAN ISIDRO'!G110</f>
        <v>0</v>
      </c>
      <c r="G24" s="68"/>
      <c r="H24" s="69"/>
      <c r="I24" s="69"/>
      <c r="J24" s="69"/>
    </row>
    <row r="25" spans="1:10" s="70" customFormat="1" ht="18.75" customHeight="1" x14ac:dyDescent="0.3">
      <c r="A25" s="58">
        <v>12</v>
      </c>
      <c r="B25" s="59" t="str">
        <f>'CATALOGO SAN ISIDRO'!C134</f>
        <v>TOTAL DE INSTALACIONES ELECTRICAS EN PLAZA</v>
      </c>
      <c r="C25" s="67"/>
      <c r="D25" s="68"/>
      <c r="E25" s="68"/>
      <c r="F25" s="60">
        <f>'CATALOGO SAN ISIDRO'!G134</f>
        <v>0</v>
      </c>
      <c r="G25" s="68"/>
      <c r="H25" s="69"/>
      <c r="I25" s="69"/>
      <c r="J25" s="71"/>
    </row>
    <row r="26" spans="1:10" s="70" customFormat="1" ht="18.75" customHeight="1" x14ac:dyDescent="0.3">
      <c r="A26" s="58">
        <v>13</v>
      </c>
      <c r="B26" s="59" t="str">
        <f>'CATALOGO SAN ISIDRO'!C142</f>
        <v>TOTAL DE INSTALACIONES ELECTRICAS EN KIOSCO</v>
      </c>
      <c r="C26" s="67"/>
      <c r="D26" s="68"/>
      <c r="E26" s="68"/>
      <c r="F26" s="60">
        <f>'CATALOGO SAN ISIDRO'!G142</f>
        <v>0</v>
      </c>
      <c r="G26" s="68"/>
      <c r="H26" s="69"/>
      <c r="I26" s="69"/>
      <c r="J26" s="71"/>
    </row>
    <row r="27" spans="1:10" s="70" customFormat="1" ht="18.75" customHeight="1" x14ac:dyDescent="0.3">
      <c r="A27" s="58">
        <v>14</v>
      </c>
      <c r="B27" s="59" t="str">
        <f>'CATALOGO SAN ISIDRO'!C151</f>
        <v>TOTAL DE INSTALACIONES ELECTRICAS EN TEMPLETE</v>
      </c>
      <c r="C27" s="67"/>
      <c r="D27" s="68"/>
      <c r="E27" s="68"/>
      <c r="F27" s="60">
        <f>'CATALOGO SAN ISIDRO'!G151</f>
        <v>0</v>
      </c>
      <c r="G27" s="68"/>
      <c r="H27" s="69"/>
      <c r="I27" s="69"/>
      <c r="J27" s="69"/>
    </row>
    <row r="28" spans="1:10" ht="14.25" customHeight="1" x14ac:dyDescent="0.3">
      <c r="A28" s="35"/>
      <c r="B28" s="72"/>
      <c r="F28" s="60"/>
      <c r="H28" s="36"/>
      <c r="I28" s="36"/>
      <c r="J28" s="36"/>
    </row>
    <row r="29" spans="1:10" s="64" customFormat="1" ht="12" customHeight="1" x14ac:dyDescent="0.3">
      <c r="A29" s="73"/>
      <c r="B29" s="74"/>
      <c r="C29" s="75"/>
      <c r="D29" s="41"/>
      <c r="E29" s="76"/>
      <c r="F29" s="77"/>
      <c r="G29" s="78"/>
      <c r="H29" s="70"/>
    </row>
    <row r="30" spans="1:10" ht="16.5" x14ac:dyDescent="0.3">
      <c r="A30" s="73"/>
      <c r="B30" s="74"/>
      <c r="C30" s="75"/>
      <c r="E30" s="76"/>
      <c r="F30" s="77"/>
      <c r="G30" s="78"/>
    </row>
    <row r="31" spans="1:10" ht="16.5" x14ac:dyDescent="0.3">
      <c r="A31" s="73"/>
      <c r="B31" s="74"/>
      <c r="C31" s="75"/>
      <c r="D31" s="79" t="s">
        <v>195</v>
      </c>
      <c r="E31" s="79"/>
      <c r="F31" s="60">
        <f>SUM(F14:F30)</f>
        <v>0</v>
      </c>
      <c r="G31" s="80"/>
      <c r="I31" s="81"/>
    </row>
    <row r="32" spans="1:10" ht="16.5" x14ac:dyDescent="0.3">
      <c r="A32" s="82"/>
      <c r="B32" s="74"/>
      <c r="C32" s="75"/>
      <c r="D32" s="79" t="s">
        <v>196</v>
      </c>
      <c r="E32" s="79"/>
      <c r="F32" s="60">
        <f>F31*0.16</f>
        <v>0</v>
      </c>
      <c r="G32" s="80"/>
    </row>
    <row r="33" spans="1:9" ht="16.5" x14ac:dyDescent="0.3">
      <c r="A33" s="82"/>
      <c r="B33" s="74"/>
      <c r="C33" s="75"/>
      <c r="D33" s="79" t="s">
        <v>185</v>
      </c>
      <c r="E33" s="79"/>
      <c r="F33" s="60">
        <f>SUM(F31:F32)</f>
        <v>0</v>
      </c>
      <c r="G33" s="80"/>
      <c r="I33" s="83"/>
    </row>
    <row r="34" spans="1:9" x14ac:dyDescent="0.2">
      <c r="A34" s="82"/>
      <c r="B34" s="84"/>
      <c r="C34" s="85"/>
      <c r="D34" s="86"/>
      <c r="E34" s="86"/>
      <c r="F34" s="86"/>
      <c r="G34" s="80"/>
    </row>
    <row r="35" spans="1:9" x14ac:dyDescent="0.2">
      <c r="A35" s="82"/>
      <c r="B35" s="84"/>
      <c r="C35" s="85"/>
      <c r="D35" s="86"/>
      <c r="E35" s="86"/>
      <c r="F35" s="86"/>
      <c r="G35" s="80"/>
    </row>
    <row r="36" spans="1:9" x14ac:dyDescent="0.2">
      <c r="A36" s="82"/>
      <c r="B36" s="84"/>
      <c r="C36" s="85"/>
      <c r="D36" s="86"/>
      <c r="E36" s="86"/>
      <c r="F36" s="86"/>
      <c r="G36" s="80"/>
    </row>
    <row r="37" spans="1:9" x14ac:dyDescent="0.2">
      <c r="A37" s="82"/>
      <c r="B37" s="84"/>
      <c r="C37" s="85"/>
      <c r="D37" s="86"/>
      <c r="E37" s="86"/>
      <c r="F37" s="86"/>
      <c r="G37" s="80"/>
    </row>
    <row r="38" spans="1:9" x14ac:dyDescent="0.2">
      <c r="A38" s="82"/>
      <c r="B38" s="84"/>
      <c r="C38" s="85"/>
      <c r="D38" s="86"/>
      <c r="E38" s="86"/>
      <c r="F38" s="86"/>
      <c r="G38" s="80"/>
    </row>
    <row r="39" spans="1:9" x14ac:dyDescent="0.2">
      <c r="A39" s="82"/>
      <c r="B39" s="84"/>
      <c r="C39" s="85"/>
      <c r="D39" s="86"/>
      <c r="E39" s="86"/>
      <c r="F39" s="86"/>
      <c r="G39" s="80"/>
    </row>
    <row r="40" spans="1:9" x14ac:dyDescent="0.2">
      <c r="A40" s="82"/>
      <c r="B40" s="84"/>
      <c r="C40" s="85"/>
      <c r="D40" s="86"/>
      <c r="E40" s="86"/>
      <c r="F40" s="86"/>
      <c r="G40" s="86"/>
    </row>
    <row r="41" spans="1:9" x14ac:dyDescent="0.2">
      <c r="A41" s="82"/>
      <c r="B41" s="84"/>
      <c r="C41" s="85"/>
      <c r="D41" s="86"/>
      <c r="E41" s="86"/>
      <c r="F41" s="86"/>
      <c r="G41" s="86"/>
    </row>
    <row r="42" spans="1:9" x14ac:dyDescent="0.2">
      <c r="A42" s="109"/>
      <c r="B42" s="109"/>
      <c r="C42" s="109"/>
      <c r="D42" s="109"/>
      <c r="E42" s="109"/>
      <c r="F42" s="109"/>
      <c r="G42" s="109"/>
    </row>
    <row r="43" spans="1:9" x14ac:dyDescent="0.2">
      <c r="A43" s="109"/>
      <c r="B43" s="109"/>
      <c r="C43" s="109"/>
      <c r="D43" s="109"/>
      <c r="E43" s="109"/>
      <c r="F43" s="109"/>
      <c r="G43" s="109"/>
    </row>
    <row r="44" spans="1:9" x14ac:dyDescent="0.2">
      <c r="A44" s="82"/>
      <c r="B44" s="84"/>
      <c r="C44" s="85"/>
      <c r="D44" s="86"/>
      <c r="E44" s="86"/>
      <c r="F44" s="86"/>
      <c r="G44" s="86"/>
    </row>
    <row r="45" spans="1:9" x14ac:dyDescent="0.2">
      <c r="A45" s="82"/>
      <c r="B45" s="84"/>
      <c r="C45" s="85"/>
      <c r="D45" s="86"/>
      <c r="E45" s="86"/>
      <c r="F45" s="86"/>
      <c r="G45" s="86"/>
    </row>
    <row r="46" spans="1:9" x14ac:dyDescent="0.2">
      <c r="A46" s="82"/>
      <c r="B46" s="84"/>
      <c r="C46" s="85"/>
      <c r="D46" s="86"/>
      <c r="E46" s="86"/>
      <c r="F46" s="86"/>
      <c r="G46" s="86"/>
    </row>
    <row r="47" spans="1:9" x14ac:dyDescent="0.2">
      <c r="A47" s="82"/>
      <c r="B47" s="84"/>
      <c r="C47" s="85"/>
      <c r="D47" s="86"/>
      <c r="E47" s="86"/>
      <c r="F47" s="86"/>
      <c r="G47" s="86"/>
    </row>
    <row r="48" spans="1:9" x14ac:dyDescent="0.2">
      <c r="A48" s="82"/>
      <c r="B48" s="84"/>
      <c r="C48" s="85"/>
      <c r="D48" s="86"/>
      <c r="E48" s="86"/>
      <c r="F48" s="86"/>
      <c r="G48" s="86"/>
    </row>
    <row r="49" spans="1:7" x14ac:dyDescent="0.2">
      <c r="A49" s="82"/>
      <c r="B49" s="84"/>
      <c r="C49" s="85"/>
      <c r="D49" s="86"/>
      <c r="E49" s="86"/>
      <c r="F49" s="86"/>
      <c r="G49" s="86"/>
    </row>
    <row r="50" spans="1:7" x14ac:dyDescent="0.2">
      <c r="A50" s="82"/>
      <c r="B50" s="84"/>
      <c r="C50" s="85"/>
      <c r="D50" s="86"/>
      <c r="E50" s="86"/>
      <c r="F50" s="86"/>
      <c r="G50" s="86"/>
    </row>
    <row r="51" spans="1:7" x14ac:dyDescent="0.2">
      <c r="A51" s="82"/>
      <c r="B51" s="84"/>
      <c r="C51" s="85"/>
      <c r="D51" s="86"/>
      <c r="E51" s="86"/>
      <c r="F51" s="86"/>
      <c r="G51" s="86"/>
    </row>
    <row r="52" spans="1:7" x14ac:dyDescent="0.2">
      <c r="A52" s="82"/>
      <c r="B52" s="84"/>
      <c r="C52" s="85"/>
      <c r="D52" s="86"/>
      <c r="E52" s="86"/>
      <c r="F52" s="86"/>
      <c r="G52" s="86"/>
    </row>
    <row r="53" spans="1:7" x14ac:dyDescent="0.2">
      <c r="A53" s="82"/>
      <c r="B53" s="84"/>
      <c r="C53" s="85"/>
      <c r="D53" s="86"/>
      <c r="E53" s="86"/>
      <c r="F53" s="86"/>
      <c r="G53" s="86"/>
    </row>
    <row r="54" spans="1:7" x14ac:dyDescent="0.2">
      <c r="A54" s="82"/>
      <c r="B54" s="84"/>
      <c r="C54" s="85"/>
      <c r="D54" s="86"/>
      <c r="E54" s="86"/>
      <c r="F54" s="86"/>
      <c r="G54" s="86"/>
    </row>
    <row r="55" spans="1:7" x14ac:dyDescent="0.2">
      <c r="A55" s="82"/>
      <c r="B55" s="84"/>
      <c r="C55" s="85"/>
      <c r="D55" s="86"/>
      <c r="E55" s="86"/>
      <c r="F55" s="86"/>
      <c r="G55" s="86"/>
    </row>
    <row r="56" spans="1:7" x14ac:dyDescent="0.2">
      <c r="A56" s="82"/>
      <c r="B56" s="84"/>
      <c r="C56" s="85"/>
      <c r="D56" s="86"/>
      <c r="E56" s="86"/>
      <c r="F56" s="86"/>
      <c r="G56" s="86"/>
    </row>
    <row r="57" spans="1:7" x14ac:dyDescent="0.2">
      <c r="A57" s="82"/>
      <c r="B57" s="84"/>
      <c r="C57" s="85"/>
      <c r="D57" s="86"/>
      <c r="E57" s="86"/>
      <c r="F57" s="86"/>
      <c r="G57" s="86"/>
    </row>
    <row r="58" spans="1:7" x14ac:dyDescent="0.2">
      <c r="A58" s="82"/>
      <c r="B58" s="84"/>
      <c r="C58" s="85"/>
      <c r="D58" s="86"/>
      <c r="E58" s="86"/>
      <c r="F58" s="86"/>
      <c r="G58" s="86"/>
    </row>
  </sheetData>
  <mergeCells count="10">
    <mergeCell ref="A42:G42"/>
    <mergeCell ref="A43:G43"/>
    <mergeCell ref="A2:G2"/>
    <mergeCell ref="B3:F3"/>
    <mergeCell ref="A4:G4"/>
    <mergeCell ref="A5:G5"/>
    <mergeCell ref="A8:B8"/>
    <mergeCell ref="G8:G10"/>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7"/>
  <sheetViews>
    <sheetView topLeftCell="A147" zoomScale="90" zoomScaleNormal="90" workbookViewId="0">
      <selection activeCell="H150" sqref="H150"/>
    </sheetView>
  </sheetViews>
  <sheetFormatPr baseColWidth="10" defaultRowHeight="12.75" x14ac:dyDescent="0.2"/>
  <cols>
    <col min="1" max="1" width="11.42578125" style="1"/>
    <col min="2" max="2" width="11.42578125" style="6"/>
    <col min="3" max="3" width="94.5703125" style="5" customWidth="1"/>
    <col min="4" max="6" width="11.42578125" style="4"/>
    <col min="7" max="7" width="18.42578125" style="3" customWidth="1"/>
    <col min="8" max="8" width="11.42578125" style="2"/>
    <col min="9" max="16384" width="11.42578125" style="1"/>
  </cols>
  <sheetData>
    <row r="1" spans="2:7" ht="18" x14ac:dyDescent="0.25">
      <c r="B1" s="110" t="s">
        <v>186</v>
      </c>
      <c r="C1" s="110"/>
      <c r="D1" s="110"/>
      <c r="E1" s="110"/>
      <c r="F1" s="110"/>
      <c r="G1" s="110"/>
    </row>
    <row r="2" spans="2:7" ht="15.75" x14ac:dyDescent="0.25">
      <c r="B2" s="111" t="s">
        <v>187</v>
      </c>
      <c r="C2" s="111"/>
      <c r="D2" s="111"/>
      <c r="E2" s="111"/>
      <c r="F2" s="111"/>
      <c r="G2" s="111"/>
    </row>
    <row r="3" spans="2:7" x14ac:dyDescent="0.2">
      <c r="B3" s="112" t="s">
        <v>188</v>
      </c>
      <c r="C3" s="112"/>
      <c r="D3" s="112"/>
      <c r="E3" s="112"/>
      <c r="F3" s="112"/>
      <c r="G3" s="112"/>
    </row>
    <row r="4" spans="2:7" ht="18" x14ac:dyDescent="0.25">
      <c r="B4" s="104"/>
      <c r="C4" s="105"/>
      <c r="D4" s="106"/>
      <c r="E4" s="107"/>
      <c r="F4" s="108"/>
      <c r="G4" s="108"/>
    </row>
    <row r="5" spans="2:7" ht="18" x14ac:dyDescent="0.25">
      <c r="B5" s="125" t="s">
        <v>197</v>
      </c>
      <c r="C5" s="125"/>
      <c r="D5" s="125"/>
      <c r="E5" s="125"/>
      <c r="F5" s="125"/>
      <c r="G5" s="125"/>
    </row>
    <row r="6" spans="2:7" x14ac:dyDescent="0.2">
      <c r="B6" s="87"/>
      <c r="C6" s="88"/>
      <c r="D6" s="89"/>
      <c r="E6" s="90"/>
      <c r="F6" s="91"/>
      <c r="G6" s="91"/>
    </row>
    <row r="7" spans="2:7" ht="13.5" thickBot="1" x14ac:dyDescent="0.25">
      <c r="B7" s="92"/>
      <c r="C7" s="39"/>
      <c r="D7" s="93"/>
      <c r="E7" s="93"/>
      <c r="F7" s="34"/>
      <c r="G7" s="34"/>
    </row>
    <row r="8" spans="2:7" ht="19.5" customHeight="1" x14ac:dyDescent="0.2">
      <c r="B8" s="94" t="s">
        <v>198</v>
      </c>
      <c r="C8" s="126" t="s">
        <v>199</v>
      </c>
      <c r="D8" s="126"/>
      <c r="E8" s="127"/>
      <c r="F8" s="128" t="s">
        <v>190</v>
      </c>
      <c r="G8" s="129"/>
    </row>
    <row r="9" spans="2:7" ht="19.5" customHeight="1" x14ac:dyDescent="0.2">
      <c r="B9" s="95" t="s">
        <v>200</v>
      </c>
      <c r="C9" s="96" t="s">
        <v>201</v>
      </c>
      <c r="D9" s="89"/>
      <c r="E9" s="97"/>
      <c r="F9" s="123" t="s">
        <v>192</v>
      </c>
      <c r="G9" s="124"/>
    </row>
    <row r="10" spans="2:7" ht="19.5" customHeight="1" thickBot="1" x14ac:dyDescent="0.25">
      <c r="B10" s="98" t="s">
        <v>202</v>
      </c>
      <c r="C10" s="99" t="s">
        <v>203</v>
      </c>
      <c r="D10" s="100"/>
      <c r="E10" s="101"/>
      <c r="F10" s="102"/>
      <c r="G10" s="103"/>
    </row>
    <row r="11" spans="2:7" ht="124.5" customHeight="1" x14ac:dyDescent="0.2">
      <c r="B11" s="18"/>
      <c r="C11" s="5" t="s">
        <v>184</v>
      </c>
      <c r="D11" s="17" t="s">
        <v>14</v>
      </c>
      <c r="E11" s="16">
        <v>2</v>
      </c>
      <c r="F11" s="16"/>
    </row>
    <row r="12" spans="2:7" ht="36" customHeight="1" x14ac:dyDescent="0.2">
      <c r="B12" s="18"/>
      <c r="C12" s="5" t="s">
        <v>183</v>
      </c>
      <c r="D12" s="17" t="s">
        <v>103</v>
      </c>
      <c r="E12" s="16">
        <v>8.5299999999999994</v>
      </c>
      <c r="F12" s="16"/>
    </row>
    <row r="13" spans="2:7" ht="39" customHeight="1" x14ac:dyDescent="0.2">
      <c r="B13" s="18"/>
      <c r="C13" s="5" t="s">
        <v>182</v>
      </c>
      <c r="D13" s="17" t="s">
        <v>103</v>
      </c>
      <c r="E13" s="16">
        <v>39</v>
      </c>
      <c r="F13" s="16"/>
    </row>
    <row r="14" spans="2:7" ht="39" customHeight="1" x14ac:dyDescent="0.2">
      <c r="B14" s="18"/>
      <c r="C14" s="5" t="s">
        <v>181</v>
      </c>
      <c r="D14" s="17" t="s">
        <v>103</v>
      </c>
      <c r="E14" s="16">
        <v>15</v>
      </c>
      <c r="F14" s="16"/>
    </row>
    <row r="15" spans="2:7" ht="39" customHeight="1" x14ac:dyDescent="0.2">
      <c r="B15" s="18"/>
      <c r="C15" s="5" t="s">
        <v>180</v>
      </c>
      <c r="D15" s="17" t="s">
        <v>103</v>
      </c>
      <c r="E15" s="16">
        <v>24.4</v>
      </c>
      <c r="F15" s="16"/>
    </row>
    <row r="16" spans="2:7" ht="39" customHeight="1" x14ac:dyDescent="0.2">
      <c r="B16" s="18"/>
      <c r="C16" s="5" t="s">
        <v>179</v>
      </c>
      <c r="D16" s="17" t="s">
        <v>89</v>
      </c>
      <c r="E16" s="16">
        <v>720</v>
      </c>
      <c r="F16" s="16"/>
    </row>
    <row r="17" spans="2:8" ht="94.5" customHeight="1" x14ac:dyDescent="0.2">
      <c r="B17" s="18"/>
      <c r="C17" s="5" t="s">
        <v>178</v>
      </c>
      <c r="D17" s="17" t="s">
        <v>14</v>
      </c>
      <c r="E17" s="16">
        <v>40</v>
      </c>
      <c r="F17" s="16"/>
    </row>
    <row r="18" spans="2:8" ht="113.25" customHeight="1" x14ac:dyDescent="0.2">
      <c r="B18" s="18"/>
      <c r="C18" s="5" t="s">
        <v>177</v>
      </c>
      <c r="D18" s="17" t="s">
        <v>14</v>
      </c>
      <c r="E18" s="16">
        <v>7</v>
      </c>
      <c r="F18" s="16"/>
    </row>
    <row r="19" spans="2:8" ht="63.75" customHeight="1" x14ac:dyDescent="0.2">
      <c r="B19" s="18"/>
      <c r="C19" s="5" t="s">
        <v>176</v>
      </c>
      <c r="D19" s="17" t="s">
        <v>14</v>
      </c>
      <c r="E19" s="16">
        <v>5</v>
      </c>
      <c r="F19" s="16"/>
    </row>
    <row r="20" spans="2:8" ht="63.75" customHeight="1" x14ac:dyDescent="0.2">
      <c r="B20" s="18"/>
      <c r="C20" s="5" t="s">
        <v>161</v>
      </c>
      <c r="D20" s="17" t="s">
        <v>89</v>
      </c>
      <c r="E20" s="16">
        <v>570</v>
      </c>
      <c r="F20" s="16"/>
    </row>
    <row r="21" spans="2:8" ht="63.75" customHeight="1" x14ac:dyDescent="0.2">
      <c r="B21" s="18"/>
      <c r="C21" s="5" t="s">
        <v>175</v>
      </c>
      <c r="D21" s="17" t="s">
        <v>103</v>
      </c>
      <c r="E21" s="16">
        <v>81</v>
      </c>
      <c r="F21" s="16"/>
    </row>
    <row r="22" spans="2:8" ht="94.5" customHeight="1" x14ac:dyDescent="0.2">
      <c r="B22" s="18"/>
      <c r="C22" s="5" t="s">
        <v>174</v>
      </c>
      <c r="D22" s="17" t="s">
        <v>103</v>
      </c>
      <c r="E22" s="16">
        <v>70</v>
      </c>
      <c r="F22" s="16"/>
    </row>
    <row r="23" spans="2:8" ht="94.5" customHeight="1" x14ac:dyDescent="0.2">
      <c r="B23" s="18"/>
      <c r="C23" s="5" t="s">
        <v>173</v>
      </c>
      <c r="D23" s="17" t="s">
        <v>103</v>
      </c>
      <c r="E23" s="16">
        <v>70</v>
      </c>
      <c r="F23" s="16"/>
    </row>
    <row r="24" spans="2:8" ht="94.5" customHeight="1" x14ac:dyDescent="0.2">
      <c r="B24" s="18"/>
      <c r="C24" s="5" t="s">
        <v>104</v>
      </c>
      <c r="D24" s="17" t="s">
        <v>103</v>
      </c>
      <c r="E24" s="16">
        <v>130</v>
      </c>
      <c r="F24" s="16"/>
    </row>
    <row r="25" spans="2:8" ht="14.25" customHeight="1" x14ac:dyDescent="0.2">
      <c r="B25" s="15" t="s">
        <v>172</v>
      </c>
      <c r="C25" s="14" t="s">
        <v>171</v>
      </c>
      <c r="D25" s="13" t="s">
        <v>1</v>
      </c>
      <c r="E25" s="12"/>
      <c r="F25" s="12"/>
      <c r="G25" s="25"/>
      <c r="H25" s="33" t="s">
        <v>0</v>
      </c>
    </row>
    <row r="26" spans="2:8" ht="19.5" customHeight="1" x14ac:dyDescent="0.2">
      <c r="B26" s="23" t="s">
        <v>170</v>
      </c>
      <c r="C26" s="22" t="s">
        <v>169</v>
      </c>
      <c r="D26" s="21" t="s">
        <v>1</v>
      </c>
      <c r="E26" s="20"/>
      <c r="F26" s="20"/>
      <c r="G26" s="19"/>
    </row>
    <row r="27" spans="2:8" ht="22.5" customHeight="1" x14ac:dyDescent="0.2">
      <c r="B27" s="27"/>
      <c r="C27" s="24" t="s">
        <v>168</v>
      </c>
      <c r="D27" s="26" t="s">
        <v>1</v>
      </c>
      <c r="E27" s="9"/>
      <c r="F27" s="9"/>
    </row>
    <row r="28" spans="2:8" ht="183.75" customHeight="1" x14ac:dyDescent="0.2">
      <c r="B28" s="18"/>
      <c r="C28" s="5" t="s">
        <v>167</v>
      </c>
      <c r="D28" s="17" t="s">
        <v>50</v>
      </c>
      <c r="E28" s="16">
        <v>85</v>
      </c>
      <c r="F28" s="16"/>
    </row>
    <row r="29" spans="2:8" ht="94.5" customHeight="1" x14ac:dyDescent="0.2">
      <c r="B29" s="18"/>
      <c r="C29" s="5" t="s">
        <v>166</v>
      </c>
      <c r="D29" s="17" t="s">
        <v>89</v>
      </c>
      <c r="E29" s="16">
        <v>810</v>
      </c>
      <c r="F29" s="16"/>
    </row>
    <row r="30" spans="2:8" ht="22.5" customHeight="1" x14ac:dyDescent="0.2">
      <c r="B30" s="15"/>
      <c r="C30" s="14" t="s">
        <v>165</v>
      </c>
      <c r="D30" s="13" t="s">
        <v>1</v>
      </c>
      <c r="E30" s="12"/>
      <c r="F30" s="12"/>
      <c r="G30" s="25"/>
      <c r="H30" s="33" t="s">
        <v>0</v>
      </c>
    </row>
    <row r="31" spans="2:8" ht="30" customHeight="1" x14ac:dyDescent="0.2">
      <c r="B31" s="23" t="s">
        <v>164</v>
      </c>
      <c r="C31" s="22" t="s">
        <v>163</v>
      </c>
      <c r="D31" s="21" t="s">
        <v>1</v>
      </c>
      <c r="E31" s="20"/>
      <c r="F31" s="20"/>
      <c r="G31" s="19"/>
    </row>
    <row r="32" spans="2:8" ht="30" customHeight="1" x14ac:dyDescent="0.2">
      <c r="B32" s="15"/>
      <c r="C32" s="14" t="s">
        <v>162</v>
      </c>
      <c r="D32" s="13" t="s">
        <v>1</v>
      </c>
      <c r="E32" s="29"/>
      <c r="F32" s="29"/>
      <c r="G32" s="28"/>
    </row>
    <row r="33" spans="2:8" ht="65.25" customHeight="1" x14ac:dyDescent="0.2">
      <c r="B33" s="18"/>
      <c r="C33" s="5" t="s">
        <v>161</v>
      </c>
      <c r="D33" s="17" t="s">
        <v>89</v>
      </c>
      <c r="E33" s="16">
        <v>120</v>
      </c>
      <c r="F33" s="16"/>
    </row>
    <row r="34" spans="2:8" ht="79.5" customHeight="1" x14ac:dyDescent="0.2">
      <c r="B34" s="18"/>
      <c r="C34" s="5" t="s">
        <v>112</v>
      </c>
      <c r="D34" s="17" t="s">
        <v>103</v>
      </c>
      <c r="E34" s="16">
        <v>30</v>
      </c>
      <c r="F34" s="16"/>
    </row>
    <row r="35" spans="2:8" ht="94.5" customHeight="1" x14ac:dyDescent="0.2">
      <c r="B35" s="18"/>
      <c r="C35" s="5" t="s">
        <v>111</v>
      </c>
      <c r="D35" s="17" t="s">
        <v>89</v>
      </c>
      <c r="E35" s="16">
        <v>45</v>
      </c>
      <c r="F35" s="16"/>
    </row>
    <row r="36" spans="2:8" ht="143.25" customHeight="1" x14ac:dyDescent="0.2">
      <c r="B36" s="18"/>
      <c r="C36" s="5" t="s">
        <v>160</v>
      </c>
      <c r="D36" s="17" t="s">
        <v>157</v>
      </c>
      <c r="E36" s="16">
        <v>25</v>
      </c>
      <c r="F36" s="16"/>
    </row>
    <row r="37" spans="2:8" ht="107.25" customHeight="1" x14ac:dyDescent="0.2">
      <c r="B37" s="18"/>
      <c r="C37" s="5" t="s">
        <v>159</v>
      </c>
      <c r="D37" s="17" t="s">
        <v>157</v>
      </c>
      <c r="E37" s="16">
        <v>220</v>
      </c>
      <c r="F37" s="16"/>
    </row>
    <row r="38" spans="2:8" ht="94.5" customHeight="1" x14ac:dyDescent="0.2">
      <c r="B38" s="18"/>
      <c r="C38" s="5" t="s">
        <v>158</v>
      </c>
      <c r="D38" s="17" t="s">
        <v>157</v>
      </c>
      <c r="E38" s="16">
        <v>95</v>
      </c>
      <c r="F38" s="16"/>
    </row>
    <row r="39" spans="2:8" ht="94.5" customHeight="1" x14ac:dyDescent="0.2">
      <c r="B39" s="18"/>
      <c r="C39" s="5" t="s">
        <v>156</v>
      </c>
      <c r="D39" s="17" t="s">
        <v>89</v>
      </c>
      <c r="E39" s="16">
        <v>20</v>
      </c>
      <c r="F39" s="16"/>
    </row>
    <row r="40" spans="2:8" ht="94.5" customHeight="1" x14ac:dyDescent="0.2">
      <c r="B40" s="18"/>
      <c r="C40" s="5" t="s">
        <v>155</v>
      </c>
      <c r="D40" s="17" t="s">
        <v>103</v>
      </c>
      <c r="E40" s="16">
        <v>8</v>
      </c>
      <c r="F40" s="16"/>
    </row>
    <row r="41" spans="2:8" ht="120.75" customHeight="1" x14ac:dyDescent="0.2">
      <c r="B41" s="18"/>
      <c r="C41" s="5" t="s">
        <v>109</v>
      </c>
      <c r="D41" s="17" t="s">
        <v>89</v>
      </c>
      <c r="E41" s="16">
        <v>32</v>
      </c>
      <c r="F41" s="16"/>
    </row>
    <row r="42" spans="2:8" ht="110.25" customHeight="1" x14ac:dyDescent="0.2">
      <c r="B42" s="18"/>
      <c r="C42" s="5" t="s">
        <v>154</v>
      </c>
      <c r="D42" s="17" t="s">
        <v>89</v>
      </c>
      <c r="E42" s="16">
        <v>19</v>
      </c>
      <c r="F42" s="16"/>
    </row>
    <row r="43" spans="2:8" ht="94.5" customHeight="1" x14ac:dyDescent="0.2">
      <c r="B43" s="18"/>
      <c r="C43" s="5" t="s">
        <v>153</v>
      </c>
      <c r="D43" s="17" t="s">
        <v>50</v>
      </c>
      <c r="E43" s="16">
        <v>38</v>
      </c>
      <c r="F43" s="16"/>
    </row>
    <row r="44" spans="2:8" ht="54" customHeight="1" x14ac:dyDescent="0.2">
      <c r="B44" s="18"/>
      <c r="C44" s="5" t="s">
        <v>152</v>
      </c>
      <c r="D44" s="17" t="s">
        <v>89</v>
      </c>
      <c r="E44" s="16">
        <v>122</v>
      </c>
      <c r="F44" s="16"/>
    </row>
    <row r="45" spans="2:8" ht="75.75" customHeight="1" x14ac:dyDescent="0.2">
      <c r="B45" s="18"/>
      <c r="C45" s="5" t="s">
        <v>151</v>
      </c>
      <c r="D45" s="17" t="s">
        <v>103</v>
      </c>
      <c r="E45" s="16">
        <v>30</v>
      </c>
      <c r="F45" s="16"/>
    </row>
    <row r="46" spans="2:8" ht="40.5" customHeight="1" x14ac:dyDescent="0.2">
      <c r="B46" s="32"/>
      <c r="C46" s="14" t="s">
        <v>150</v>
      </c>
      <c r="D46" s="31"/>
      <c r="E46" s="30"/>
      <c r="F46" s="30"/>
      <c r="G46" s="11"/>
      <c r="H46" s="2" t="s">
        <v>0</v>
      </c>
    </row>
    <row r="47" spans="2:8" ht="28.5" customHeight="1" x14ac:dyDescent="0.2">
      <c r="B47" s="15"/>
      <c r="C47" s="14" t="s">
        <v>149</v>
      </c>
      <c r="D47" s="13" t="s">
        <v>1</v>
      </c>
      <c r="E47" s="29"/>
      <c r="F47" s="29"/>
      <c r="G47" s="28"/>
    </row>
    <row r="48" spans="2:8" ht="146.25" customHeight="1" x14ac:dyDescent="0.2">
      <c r="B48" s="18"/>
      <c r="C48" s="5" t="s">
        <v>148</v>
      </c>
      <c r="D48" s="17" t="s">
        <v>89</v>
      </c>
      <c r="E48" s="16">
        <v>30</v>
      </c>
      <c r="F48" s="16"/>
    </row>
    <row r="49" spans="2:8" ht="146.25" customHeight="1" x14ac:dyDescent="0.2">
      <c r="B49" s="18"/>
      <c r="C49" s="5" t="s">
        <v>147</v>
      </c>
      <c r="D49" s="17" t="s">
        <v>50</v>
      </c>
      <c r="E49" s="16">
        <v>45</v>
      </c>
      <c r="F49" s="16"/>
    </row>
    <row r="50" spans="2:8" ht="146.25" customHeight="1" x14ac:dyDescent="0.2">
      <c r="B50" s="18"/>
      <c r="C50" s="5" t="s">
        <v>146</v>
      </c>
      <c r="D50" s="17" t="s">
        <v>50</v>
      </c>
      <c r="E50" s="16">
        <v>42</v>
      </c>
      <c r="F50" s="16"/>
    </row>
    <row r="51" spans="2:8" ht="94.5" customHeight="1" x14ac:dyDescent="0.2">
      <c r="B51" s="18" t="s">
        <v>145</v>
      </c>
      <c r="C51" s="5" t="s">
        <v>144</v>
      </c>
      <c r="D51" s="17" t="s">
        <v>89</v>
      </c>
      <c r="E51" s="16">
        <v>18</v>
      </c>
      <c r="F51" s="16"/>
    </row>
    <row r="52" spans="2:8" ht="94.5" customHeight="1" x14ac:dyDescent="0.2">
      <c r="B52" s="18"/>
      <c r="C52" s="5" t="s">
        <v>143</v>
      </c>
      <c r="D52" s="17" t="s">
        <v>89</v>
      </c>
      <c r="E52" s="16">
        <v>85</v>
      </c>
      <c r="F52" s="16"/>
    </row>
    <row r="53" spans="2:8" ht="132" customHeight="1" x14ac:dyDescent="0.2">
      <c r="B53" s="18"/>
      <c r="C53" s="5" t="s">
        <v>142</v>
      </c>
      <c r="D53" s="17" t="s">
        <v>89</v>
      </c>
      <c r="E53" s="16">
        <v>9</v>
      </c>
      <c r="F53" s="16"/>
    </row>
    <row r="54" spans="2:8" ht="94.5" customHeight="1" x14ac:dyDescent="0.2">
      <c r="B54" s="18"/>
      <c r="C54" s="5" t="s">
        <v>141</v>
      </c>
      <c r="D54" s="17" t="s">
        <v>89</v>
      </c>
      <c r="E54" s="16">
        <v>150</v>
      </c>
      <c r="F54" s="16"/>
    </row>
    <row r="55" spans="2:8" ht="94.5" customHeight="1" x14ac:dyDescent="0.2">
      <c r="B55" s="18"/>
      <c r="C55" s="5" t="s">
        <v>140</v>
      </c>
      <c r="D55" s="17" t="s">
        <v>14</v>
      </c>
      <c r="E55" s="16">
        <v>1</v>
      </c>
      <c r="F55" s="16"/>
    </row>
    <row r="56" spans="2:8" ht="94.5" customHeight="1" x14ac:dyDescent="0.2">
      <c r="B56" s="18"/>
      <c r="C56" s="5" t="s">
        <v>139</v>
      </c>
      <c r="D56" s="17" t="s">
        <v>14</v>
      </c>
      <c r="E56" s="16">
        <v>1</v>
      </c>
      <c r="F56" s="16"/>
    </row>
    <row r="57" spans="2:8" ht="94.5" customHeight="1" x14ac:dyDescent="0.2">
      <c r="B57" s="18"/>
      <c r="C57" s="5" t="s">
        <v>138</v>
      </c>
      <c r="D57" s="17" t="s">
        <v>50</v>
      </c>
      <c r="E57" s="16">
        <v>16</v>
      </c>
      <c r="F57" s="16"/>
    </row>
    <row r="58" spans="2:8" ht="129" customHeight="1" x14ac:dyDescent="0.2">
      <c r="B58" s="18"/>
      <c r="C58" s="5" t="s">
        <v>137</v>
      </c>
      <c r="D58" s="17" t="s">
        <v>14</v>
      </c>
      <c r="E58" s="16">
        <v>1</v>
      </c>
      <c r="F58" s="16"/>
    </row>
    <row r="59" spans="2:8" ht="18.75" customHeight="1" x14ac:dyDescent="0.2">
      <c r="B59" s="15"/>
      <c r="C59" s="14" t="s">
        <v>136</v>
      </c>
      <c r="D59" s="13" t="s">
        <v>1</v>
      </c>
      <c r="E59" s="12"/>
      <c r="F59" s="12"/>
      <c r="G59" s="25"/>
      <c r="H59" s="2" t="s">
        <v>0</v>
      </c>
    </row>
    <row r="60" spans="2:8" ht="36.75" customHeight="1" x14ac:dyDescent="0.2">
      <c r="B60" s="23" t="s">
        <v>132</v>
      </c>
      <c r="C60" s="22" t="s">
        <v>135</v>
      </c>
      <c r="D60" s="21" t="s">
        <v>1</v>
      </c>
      <c r="E60" s="20"/>
      <c r="F60" s="20"/>
      <c r="G60" s="19"/>
    </row>
    <row r="61" spans="2:8" ht="94.5" customHeight="1" x14ac:dyDescent="0.2">
      <c r="B61" s="18"/>
      <c r="C61" s="5" t="s">
        <v>134</v>
      </c>
      <c r="D61" s="17" t="s">
        <v>14</v>
      </c>
      <c r="E61" s="16">
        <v>70</v>
      </c>
      <c r="F61" s="16"/>
    </row>
    <row r="62" spans="2:8" ht="94.5" customHeight="1" x14ac:dyDescent="0.2">
      <c r="B62" s="18"/>
      <c r="C62" s="5" t="s">
        <v>133</v>
      </c>
      <c r="D62" s="17" t="s">
        <v>14</v>
      </c>
      <c r="E62" s="16">
        <v>28</v>
      </c>
      <c r="F62" s="16"/>
    </row>
    <row r="63" spans="2:8" ht="27" customHeight="1" x14ac:dyDescent="0.2">
      <c r="B63" s="15" t="s">
        <v>132</v>
      </c>
      <c r="C63" s="14" t="s">
        <v>131</v>
      </c>
      <c r="D63" s="13" t="s">
        <v>1</v>
      </c>
      <c r="E63" s="12"/>
      <c r="F63" s="12"/>
      <c r="G63" s="25"/>
      <c r="H63" s="2" t="s">
        <v>0</v>
      </c>
    </row>
    <row r="64" spans="2:8" ht="27" customHeight="1" x14ac:dyDescent="0.2">
      <c r="B64" s="23" t="s">
        <v>122</v>
      </c>
      <c r="C64" s="22" t="s">
        <v>130</v>
      </c>
      <c r="D64" s="21" t="s">
        <v>1</v>
      </c>
      <c r="E64" s="20"/>
      <c r="F64" s="20"/>
      <c r="G64" s="19"/>
    </row>
    <row r="65" spans="2:8" ht="94.5" customHeight="1" x14ac:dyDescent="0.2">
      <c r="B65" s="18"/>
      <c r="C65" s="5" t="s">
        <v>129</v>
      </c>
      <c r="D65" s="17" t="s">
        <v>89</v>
      </c>
      <c r="E65" s="16">
        <v>120</v>
      </c>
      <c r="F65" s="16"/>
    </row>
    <row r="66" spans="2:8" ht="94.5" customHeight="1" x14ac:dyDescent="0.2">
      <c r="B66" s="18"/>
      <c r="C66" s="5" t="s">
        <v>128</v>
      </c>
      <c r="D66" s="17" t="s">
        <v>103</v>
      </c>
      <c r="E66" s="16">
        <v>18</v>
      </c>
      <c r="F66" s="16"/>
    </row>
    <row r="67" spans="2:8" ht="138.75" customHeight="1" x14ac:dyDescent="0.2">
      <c r="B67" s="18"/>
      <c r="C67" s="5" t="s">
        <v>127</v>
      </c>
      <c r="D67" s="17" t="s">
        <v>50</v>
      </c>
      <c r="E67" s="16">
        <v>13</v>
      </c>
      <c r="F67" s="16"/>
    </row>
    <row r="68" spans="2:8" ht="94.5" customHeight="1" x14ac:dyDescent="0.2">
      <c r="B68" s="18"/>
      <c r="C68" s="5" t="s">
        <v>126</v>
      </c>
      <c r="D68" s="17" t="s">
        <v>14</v>
      </c>
      <c r="E68" s="16">
        <v>1</v>
      </c>
      <c r="F68" s="16"/>
    </row>
    <row r="69" spans="2:8" ht="94.5" customHeight="1" x14ac:dyDescent="0.2">
      <c r="B69" s="18"/>
      <c r="C69" s="5" t="s">
        <v>125</v>
      </c>
      <c r="D69" s="17" t="s">
        <v>14</v>
      </c>
      <c r="E69" s="16">
        <v>1</v>
      </c>
      <c r="F69" s="16"/>
    </row>
    <row r="70" spans="2:8" ht="94.5" customHeight="1" x14ac:dyDescent="0.2">
      <c r="B70" s="18"/>
      <c r="C70" s="5" t="s">
        <v>124</v>
      </c>
      <c r="D70" s="17" t="s">
        <v>14</v>
      </c>
      <c r="E70" s="16">
        <v>1</v>
      </c>
      <c r="F70" s="16"/>
    </row>
    <row r="71" spans="2:8" ht="94.5" customHeight="1" x14ac:dyDescent="0.2">
      <c r="B71" s="18"/>
      <c r="C71" s="5" t="s">
        <v>123</v>
      </c>
      <c r="D71" s="17" t="s">
        <v>14</v>
      </c>
      <c r="E71" s="16">
        <v>1</v>
      </c>
      <c r="F71" s="16"/>
    </row>
    <row r="72" spans="2:8" ht="36" customHeight="1" x14ac:dyDescent="0.2">
      <c r="B72" s="15" t="s">
        <v>122</v>
      </c>
      <c r="C72" s="14" t="s">
        <v>121</v>
      </c>
      <c r="D72" s="13" t="s">
        <v>1</v>
      </c>
      <c r="E72" s="12"/>
      <c r="F72" s="12"/>
      <c r="G72" s="25"/>
      <c r="H72" s="2" t="s">
        <v>0</v>
      </c>
    </row>
    <row r="73" spans="2:8" ht="36" customHeight="1" x14ac:dyDescent="0.2">
      <c r="B73" s="23" t="s">
        <v>117</v>
      </c>
      <c r="C73" s="22" t="s">
        <v>120</v>
      </c>
      <c r="D73" s="21" t="s">
        <v>1</v>
      </c>
      <c r="E73" s="20"/>
      <c r="F73" s="20"/>
      <c r="G73" s="19"/>
    </row>
    <row r="74" spans="2:8" ht="94.5" customHeight="1" x14ac:dyDescent="0.2">
      <c r="B74" s="18"/>
      <c r="C74" s="5" t="s">
        <v>119</v>
      </c>
      <c r="D74" s="17" t="s">
        <v>14</v>
      </c>
      <c r="E74" s="16">
        <v>5</v>
      </c>
      <c r="F74" s="16"/>
    </row>
    <row r="75" spans="2:8" ht="94.5" customHeight="1" x14ac:dyDescent="0.2">
      <c r="B75" s="18"/>
      <c r="C75" s="5" t="s">
        <v>118</v>
      </c>
      <c r="D75" s="17" t="s">
        <v>14</v>
      </c>
      <c r="E75" s="16">
        <v>12</v>
      </c>
      <c r="F75" s="16"/>
    </row>
    <row r="76" spans="2:8" ht="26.25" customHeight="1" x14ac:dyDescent="0.2">
      <c r="B76" s="15" t="s">
        <v>117</v>
      </c>
      <c r="C76" s="14" t="s">
        <v>116</v>
      </c>
      <c r="D76" s="13" t="s">
        <v>1</v>
      </c>
      <c r="E76" s="12"/>
      <c r="F76" s="12"/>
      <c r="G76" s="25"/>
      <c r="H76" s="2" t="s">
        <v>0</v>
      </c>
    </row>
    <row r="77" spans="2:8" ht="26.25" customHeight="1" x14ac:dyDescent="0.2">
      <c r="B77" s="23" t="s">
        <v>115</v>
      </c>
      <c r="C77" s="22" t="s">
        <v>114</v>
      </c>
      <c r="D77" s="21" t="s">
        <v>1</v>
      </c>
      <c r="E77" s="20"/>
      <c r="F77" s="20"/>
      <c r="G77" s="19"/>
    </row>
    <row r="78" spans="2:8" ht="27" customHeight="1" x14ac:dyDescent="0.2">
      <c r="B78" s="27"/>
      <c r="C78" s="24" t="s">
        <v>113</v>
      </c>
      <c r="D78" s="26" t="s">
        <v>1</v>
      </c>
      <c r="E78" s="9"/>
      <c r="F78" s="9"/>
    </row>
    <row r="79" spans="2:8" ht="94.5" customHeight="1" x14ac:dyDescent="0.2">
      <c r="B79" s="18"/>
      <c r="C79" s="5" t="s">
        <v>112</v>
      </c>
      <c r="D79" s="17" t="s">
        <v>103</v>
      </c>
      <c r="E79" s="16">
        <v>14</v>
      </c>
      <c r="F79" s="16"/>
    </row>
    <row r="80" spans="2:8" ht="94.5" customHeight="1" x14ac:dyDescent="0.2">
      <c r="B80" s="18"/>
      <c r="C80" s="5" t="s">
        <v>111</v>
      </c>
      <c r="D80" s="17" t="s">
        <v>89</v>
      </c>
      <c r="E80" s="16">
        <v>17</v>
      </c>
      <c r="F80" s="16"/>
    </row>
    <row r="81" spans="2:8" ht="94.5" customHeight="1" x14ac:dyDescent="0.2">
      <c r="B81" s="18"/>
      <c r="C81" s="5" t="s">
        <v>110</v>
      </c>
      <c r="D81" s="17" t="s">
        <v>50</v>
      </c>
      <c r="E81" s="16">
        <v>20</v>
      </c>
      <c r="F81" s="16"/>
    </row>
    <row r="82" spans="2:8" ht="94.5" customHeight="1" x14ac:dyDescent="0.2">
      <c r="B82" s="18"/>
      <c r="C82" s="5" t="s">
        <v>109</v>
      </c>
      <c r="D82" s="17" t="s">
        <v>89</v>
      </c>
      <c r="E82" s="16">
        <v>24</v>
      </c>
      <c r="F82" s="16"/>
    </row>
    <row r="83" spans="2:8" ht="94.5" customHeight="1" x14ac:dyDescent="0.2">
      <c r="B83" s="18"/>
      <c r="C83" s="5" t="s">
        <v>108</v>
      </c>
      <c r="D83" s="17" t="s">
        <v>14</v>
      </c>
      <c r="E83" s="16">
        <v>16</v>
      </c>
      <c r="F83" s="16"/>
    </row>
    <row r="84" spans="2:8" ht="94.5" customHeight="1" x14ac:dyDescent="0.2">
      <c r="B84" s="18"/>
      <c r="C84" s="5" t="s">
        <v>107</v>
      </c>
      <c r="D84" s="17" t="s">
        <v>50</v>
      </c>
      <c r="E84" s="16">
        <v>42</v>
      </c>
      <c r="F84" s="16"/>
    </row>
    <row r="85" spans="2:8" ht="94.5" customHeight="1" x14ac:dyDescent="0.2">
      <c r="B85" s="18"/>
      <c r="C85" s="5" t="s">
        <v>106</v>
      </c>
      <c r="D85" s="17" t="s">
        <v>89</v>
      </c>
      <c r="E85" s="16">
        <v>65</v>
      </c>
      <c r="F85" s="16"/>
    </row>
    <row r="86" spans="2:8" ht="94.5" customHeight="1" x14ac:dyDescent="0.2">
      <c r="B86" s="18"/>
      <c r="C86" s="5" t="s">
        <v>105</v>
      </c>
      <c r="D86" s="17" t="s">
        <v>103</v>
      </c>
      <c r="E86" s="16">
        <v>14</v>
      </c>
      <c r="F86" s="16"/>
    </row>
    <row r="87" spans="2:8" ht="94.5" customHeight="1" x14ac:dyDescent="0.2">
      <c r="B87" s="18"/>
      <c r="C87" s="5" t="s">
        <v>104</v>
      </c>
      <c r="D87" s="17" t="s">
        <v>103</v>
      </c>
      <c r="E87" s="16">
        <v>30</v>
      </c>
      <c r="F87" s="16"/>
    </row>
    <row r="88" spans="2:8" ht="24" customHeight="1" x14ac:dyDescent="0.2">
      <c r="B88" s="15"/>
      <c r="C88" s="14" t="s">
        <v>102</v>
      </c>
      <c r="D88" s="13" t="s">
        <v>1</v>
      </c>
      <c r="E88" s="12"/>
      <c r="F88" s="12"/>
      <c r="G88" s="25"/>
      <c r="H88" s="2" t="s">
        <v>0</v>
      </c>
    </row>
    <row r="89" spans="2:8" ht="30" customHeight="1" x14ac:dyDescent="0.2">
      <c r="B89" s="27"/>
      <c r="C89" s="24" t="s">
        <v>101</v>
      </c>
      <c r="D89" s="26" t="s">
        <v>1</v>
      </c>
      <c r="E89" s="9"/>
      <c r="F89" s="9"/>
    </row>
    <row r="90" spans="2:8" ht="109.5" customHeight="1" x14ac:dyDescent="0.2">
      <c r="B90" s="18"/>
      <c r="C90" s="5" t="s">
        <v>100</v>
      </c>
      <c r="D90" s="17" t="s">
        <v>89</v>
      </c>
      <c r="E90" s="16">
        <v>30</v>
      </c>
      <c r="F90" s="16"/>
    </row>
    <row r="91" spans="2:8" ht="94.5" customHeight="1" x14ac:dyDescent="0.2">
      <c r="B91" s="18"/>
      <c r="C91" s="5" t="s">
        <v>99</v>
      </c>
      <c r="D91" s="17" t="s">
        <v>50</v>
      </c>
      <c r="E91" s="16">
        <v>20</v>
      </c>
      <c r="F91" s="16"/>
    </row>
    <row r="92" spans="2:8" ht="94.5" customHeight="1" x14ac:dyDescent="0.2">
      <c r="B92" s="18"/>
      <c r="C92" s="5" t="s">
        <v>98</v>
      </c>
      <c r="D92" s="17" t="s">
        <v>89</v>
      </c>
      <c r="E92" s="16">
        <v>24</v>
      </c>
      <c r="F92" s="16"/>
    </row>
    <row r="93" spans="2:8" ht="94.5" customHeight="1" x14ac:dyDescent="0.2">
      <c r="B93" s="18"/>
      <c r="C93" s="5" t="s">
        <v>97</v>
      </c>
      <c r="D93" s="17" t="s">
        <v>14</v>
      </c>
      <c r="E93" s="16">
        <v>1</v>
      </c>
      <c r="F93" s="16"/>
    </row>
    <row r="94" spans="2:8" ht="36" customHeight="1" x14ac:dyDescent="0.2">
      <c r="B94" s="15"/>
      <c r="C94" s="14" t="s">
        <v>96</v>
      </c>
      <c r="D94" s="13" t="s">
        <v>1</v>
      </c>
      <c r="E94" s="12"/>
      <c r="F94" s="12"/>
      <c r="G94" s="25"/>
      <c r="H94" s="2" t="s">
        <v>0</v>
      </c>
    </row>
    <row r="95" spans="2:8" ht="16.5" customHeight="1" x14ac:dyDescent="0.2">
      <c r="B95" s="27"/>
      <c r="C95" s="24" t="s">
        <v>95</v>
      </c>
      <c r="D95" s="26" t="s">
        <v>1</v>
      </c>
      <c r="E95" s="9"/>
      <c r="F95" s="9"/>
    </row>
    <row r="96" spans="2:8" ht="111.75" customHeight="1" x14ac:dyDescent="0.2">
      <c r="B96" s="18"/>
      <c r="C96" s="5" t="s">
        <v>94</v>
      </c>
      <c r="D96" s="17" t="s">
        <v>14</v>
      </c>
      <c r="E96" s="16">
        <v>8</v>
      </c>
      <c r="F96" s="16"/>
    </row>
    <row r="97" spans="2:8" ht="94.5" customHeight="1" x14ac:dyDescent="0.2">
      <c r="B97" s="18"/>
      <c r="C97" s="5" t="s">
        <v>93</v>
      </c>
      <c r="D97" s="17" t="s">
        <v>14</v>
      </c>
      <c r="E97" s="16">
        <v>8</v>
      </c>
      <c r="F97" s="16"/>
    </row>
    <row r="98" spans="2:8" ht="94.5" customHeight="1" x14ac:dyDescent="0.2">
      <c r="B98" s="18"/>
      <c r="C98" s="5" t="s">
        <v>92</v>
      </c>
      <c r="D98" s="17" t="s">
        <v>14</v>
      </c>
      <c r="E98" s="16">
        <v>8</v>
      </c>
      <c r="F98" s="16"/>
    </row>
    <row r="99" spans="2:8" ht="94.5" customHeight="1" x14ac:dyDescent="0.2">
      <c r="B99" s="18"/>
      <c r="C99" s="5" t="s">
        <v>91</v>
      </c>
      <c r="D99" s="17" t="s">
        <v>89</v>
      </c>
      <c r="E99" s="16">
        <v>37</v>
      </c>
      <c r="F99" s="16"/>
    </row>
    <row r="100" spans="2:8" ht="94.5" customHeight="1" x14ac:dyDescent="0.2">
      <c r="B100" s="18"/>
      <c r="C100" s="5" t="s">
        <v>90</v>
      </c>
      <c r="D100" s="17" t="s">
        <v>89</v>
      </c>
      <c r="E100" s="16">
        <v>37</v>
      </c>
      <c r="F100" s="16"/>
    </row>
    <row r="101" spans="2:8" ht="24" customHeight="1" x14ac:dyDescent="0.2">
      <c r="B101" s="15"/>
      <c r="C101" s="14" t="s">
        <v>88</v>
      </c>
      <c r="D101" s="13" t="s">
        <v>1</v>
      </c>
      <c r="E101" s="12"/>
      <c r="F101" s="12"/>
      <c r="G101" s="25"/>
      <c r="H101" s="2" t="s">
        <v>0</v>
      </c>
    </row>
    <row r="102" spans="2:8" ht="30" customHeight="1" x14ac:dyDescent="0.2">
      <c r="B102" s="27"/>
      <c r="C102" s="24" t="s">
        <v>87</v>
      </c>
      <c r="D102" s="26" t="s">
        <v>1</v>
      </c>
      <c r="E102" s="9"/>
      <c r="F102" s="9"/>
    </row>
    <row r="103" spans="2:8" ht="94.5" customHeight="1" x14ac:dyDescent="0.2">
      <c r="B103" s="18" t="s">
        <v>86</v>
      </c>
      <c r="C103" s="5" t="s">
        <v>85</v>
      </c>
      <c r="D103" s="17" t="s">
        <v>14</v>
      </c>
      <c r="E103" s="16">
        <v>8</v>
      </c>
      <c r="F103" s="16"/>
    </row>
    <row r="104" spans="2:8" ht="122.25" customHeight="1" x14ac:dyDescent="0.2">
      <c r="B104" s="18" t="s">
        <v>84</v>
      </c>
      <c r="C104" s="5" t="s">
        <v>83</v>
      </c>
      <c r="D104" s="17" t="s">
        <v>14</v>
      </c>
      <c r="E104" s="16">
        <v>8</v>
      </c>
      <c r="F104" s="16"/>
    </row>
    <row r="105" spans="2:8" ht="94.5" customHeight="1" x14ac:dyDescent="0.2">
      <c r="B105" s="18" t="s">
        <v>82</v>
      </c>
      <c r="C105" s="5" t="s">
        <v>81</v>
      </c>
      <c r="D105" s="17" t="s">
        <v>14</v>
      </c>
      <c r="E105" s="16">
        <v>16</v>
      </c>
      <c r="F105" s="16"/>
    </row>
    <row r="106" spans="2:8" ht="94.5" customHeight="1" x14ac:dyDescent="0.2">
      <c r="B106" s="18" t="s">
        <v>80</v>
      </c>
      <c r="C106" s="5" t="s">
        <v>79</v>
      </c>
      <c r="D106" s="17" t="s">
        <v>14</v>
      </c>
      <c r="E106" s="16">
        <v>16</v>
      </c>
      <c r="F106" s="16"/>
    </row>
    <row r="107" spans="2:8" ht="94.5" customHeight="1" x14ac:dyDescent="0.2">
      <c r="B107" s="18" t="s">
        <v>78</v>
      </c>
      <c r="C107" s="5" t="s">
        <v>77</v>
      </c>
      <c r="D107" s="17" t="s">
        <v>14</v>
      </c>
      <c r="E107" s="16">
        <v>1</v>
      </c>
      <c r="F107" s="16"/>
    </row>
    <row r="108" spans="2:8" ht="94.5" customHeight="1" x14ac:dyDescent="0.2">
      <c r="B108" s="18" t="s">
        <v>76</v>
      </c>
      <c r="C108" s="5" t="s">
        <v>75</v>
      </c>
      <c r="D108" s="17" t="s">
        <v>14</v>
      </c>
      <c r="E108" s="16">
        <v>8</v>
      </c>
      <c r="F108" s="16"/>
    </row>
    <row r="109" spans="2:8" ht="94.5" customHeight="1" x14ac:dyDescent="0.2">
      <c r="B109" s="18" t="s">
        <v>74</v>
      </c>
      <c r="C109" s="5" t="s">
        <v>73</v>
      </c>
      <c r="D109" s="17" t="s">
        <v>50</v>
      </c>
      <c r="E109" s="16">
        <v>20</v>
      </c>
      <c r="F109" s="16"/>
    </row>
    <row r="110" spans="2:8" ht="20.25" customHeight="1" x14ac:dyDescent="0.2">
      <c r="B110" s="15"/>
      <c r="C110" s="14" t="s">
        <v>72</v>
      </c>
      <c r="D110" s="13" t="s">
        <v>1</v>
      </c>
      <c r="E110" s="12"/>
      <c r="F110" s="12"/>
      <c r="G110" s="25"/>
      <c r="H110" s="2" t="s">
        <v>0</v>
      </c>
    </row>
    <row r="111" spans="2:8" ht="20.25" customHeight="1" x14ac:dyDescent="0.2">
      <c r="B111" s="23" t="s">
        <v>71</v>
      </c>
      <c r="C111" s="22" t="s">
        <v>70</v>
      </c>
      <c r="D111" s="21" t="s">
        <v>1</v>
      </c>
      <c r="E111" s="20"/>
      <c r="F111" s="20"/>
      <c r="G111" s="19"/>
    </row>
    <row r="112" spans="2:8" ht="83.25" customHeight="1" x14ac:dyDescent="0.2">
      <c r="B112" s="18"/>
      <c r="C112" s="5" t="s">
        <v>69</v>
      </c>
      <c r="D112" s="17" t="s">
        <v>14</v>
      </c>
      <c r="E112" s="16">
        <v>2</v>
      </c>
      <c r="F112" s="16"/>
    </row>
    <row r="113" spans="2:6" ht="94.5" customHeight="1" x14ac:dyDescent="0.2">
      <c r="B113" s="18"/>
      <c r="C113" s="5" t="s">
        <v>68</v>
      </c>
      <c r="D113" s="17" t="s">
        <v>14</v>
      </c>
      <c r="E113" s="16">
        <v>2</v>
      </c>
      <c r="F113" s="16"/>
    </row>
    <row r="114" spans="2:6" ht="94.5" customHeight="1" x14ac:dyDescent="0.2">
      <c r="B114" s="18"/>
      <c r="C114" s="5" t="s">
        <v>67</v>
      </c>
      <c r="D114" s="17" t="s">
        <v>34</v>
      </c>
      <c r="E114" s="16">
        <v>1</v>
      </c>
      <c r="F114" s="16"/>
    </row>
    <row r="115" spans="2:6" ht="104.25" customHeight="1" x14ac:dyDescent="0.2">
      <c r="B115" s="18"/>
      <c r="C115" s="5" t="s">
        <v>66</v>
      </c>
      <c r="D115" s="17" t="s">
        <v>4</v>
      </c>
      <c r="E115" s="16">
        <v>8</v>
      </c>
      <c r="F115" s="16"/>
    </row>
    <row r="116" spans="2:6" ht="181.5" customHeight="1" x14ac:dyDescent="0.2">
      <c r="B116" s="18"/>
      <c r="C116" s="5" t="s">
        <v>65</v>
      </c>
      <c r="D116" s="17" t="s">
        <v>14</v>
      </c>
      <c r="E116" s="16">
        <v>8</v>
      </c>
      <c r="F116" s="16"/>
    </row>
    <row r="117" spans="2:6" ht="94.5" customHeight="1" x14ac:dyDescent="0.2">
      <c r="B117" s="18"/>
      <c r="C117" s="5" t="s">
        <v>64</v>
      </c>
      <c r="D117" s="17" t="s">
        <v>50</v>
      </c>
      <c r="E117" s="16">
        <v>115</v>
      </c>
      <c r="F117" s="16"/>
    </row>
    <row r="118" spans="2:6" ht="94.5" customHeight="1" x14ac:dyDescent="0.2">
      <c r="B118" s="18"/>
      <c r="C118" s="24" t="s">
        <v>63</v>
      </c>
      <c r="D118" s="17"/>
      <c r="E118" s="16"/>
      <c r="F118" s="16"/>
    </row>
    <row r="119" spans="2:6" ht="39" customHeight="1" x14ac:dyDescent="0.2">
      <c r="B119" s="18"/>
      <c r="C119" s="5" t="s">
        <v>62</v>
      </c>
      <c r="D119" s="17" t="s">
        <v>50</v>
      </c>
      <c r="E119" s="16">
        <v>195</v>
      </c>
      <c r="F119" s="16"/>
    </row>
    <row r="120" spans="2:6" ht="94.5" customHeight="1" x14ac:dyDescent="0.2">
      <c r="B120" s="18"/>
      <c r="C120" s="24" t="s">
        <v>61</v>
      </c>
      <c r="D120" s="17"/>
      <c r="E120" s="16"/>
      <c r="F120" s="16"/>
    </row>
    <row r="121" spans="2:6" ht="40.5" customHeight="1" x14ac:dyDescent="0.2">
      <c r="B121" s="18" t="s">
        <v>60</v>
      </c>
      <c r="C121" s="5" t="s">
        <v>59</v>
      </c>
      <c r="D121" s="17" t="s">
        <v>50</v>
      </c>
      <c r="E121" s="16">
        <v>175</v>
      </c>
      <c r="F121" s="16"/>
    </row>
    <row r="122" spans="2:6" ht="114.75" customHeight="1" x14ac:dyDescent="0.2">
      <c r="B122" s="18" t="s">
        <v>58</v>
      </c>
      <c r="C122" s="24" t="s">
        <v>57</v>
      </c>
      <c r="D122" s="17"/>
      <c r="E122" s="16"/>
      <c r="F122" s="16"/>
    </row>
    <row r="123" spans="2:6" ht="18" customHeight="1" x14ac:dyDescent="0.2">
      <c r="B123" s="18" t="s">
        <v>56</v>
      </c>
      <c r="C123" s="5" t="s">
        <v>55</v>
      </c>
      <c r="D123" s="17" t="s">
        <v>50</v>
      </c>
      <c r="E123" s="16">
        <v>75</v>
      </c>
      <c r="F123" s="16"/>
    </row>
    <row r="124" spans="2:6" ht="18" customHeight="1" x14ac:dyDescent="0.2">
      <c r="B124" s="18" t="s">
        <v>54</v>
      </c>
      <c r="C124" s="5" t="s">
        <v>53</v>
      </c>
      <c r="D124" s="17" t="s">
        <v>50</v>
      </c>
      <c r="E124" s="16">
        <v>125</v>
      </c>
      <c r="F124" s="16"/>
    </row>
    <row r="125" spans="2:6" ht="18" customHeight="1" x14ac:dyDescent="0.2">
      <c r="B125" s="18" t="s">
        <v>52</v>
      </c>
      <c r="C125" s="5" t="s">
        <v>51</v>
      </c>
      <c r="D125" s="17" t="s">
        <v>50</v>
      </c>
      <c r="E125" s="16">
        <v>95</v>
      </c>
      <c r="F125" s="16"/>
    </row>
    <row r="126" spans="2:6" ht="82.5" customHeight="1" x14ac:dyDescent="0.2">
      <c r="B126" s="18" t="s">
        <v>49</v>
      </c>
      <c r="C126" s="5" t="s">
        <v>48</v>
      </c>
      <c r="D126" s="17" t="s">
        <v>14</v>
      </c>
      <c r="E126" s="16">
        <v>11</v>
      </c>
      <c r="F126" s="16"/>
    </row>
    <row r="127" spans="2:6" ht="94.5" customHeight="1" x14ac:dyDescent="0.2">
      <c r="B127" s="18" t="s">
        <v>47</v>
      </c>
      <c r="C127" s="5" t="s">
        <v>46</v>
      </c>
      <c r="D127" s="17" t="s">
        <v>14</v>
      </c>
      <c r="E127" s="16">
        <v>2</v>
      </c>
      <c r="F127" s="16"/>
    </row>
    <row r="128" spans="2:6" ht="125.25" customHeight="1" x14ac:dyDescent="0.2">
      <c r="B128" s="18" t="s">
        <v>45</v>
      </c>
      <c r="C128" s="5" t="s">
        <v>44</v>
      </c>
      <c r="D128" s="17" t="s">
        <v>14</v>
      </c>
      <c r="E128" s="16">
        <v>1</v>
      </c>
      <c r="F128" s="16"/>
    </row>
    <row r="129" spans="2:8" ht="114.75" customHeight="1" x14ac:dyDescent="0.2">
      <c r="B129" s="18" t="s">
        <v>43</v>
      </c>
      <c r="C129" s="5" t="s">
        <v>42</v>
      </c>
      <c r="D129" s="17" t="s">
        <v>4</v>
      </c>
      <c r="E129" s="16">
        <v>1</v>
      </c>
      <c r="F129" s="16"/>
    </row>
    <row r="130" spans="2:8" ht="94.5" customHeight="1" x14ac:dyDescent="0.2">
      <c r="B130" s="18" t="s">
        <v>41</v>
      </c>
      <c r="C130" s="5" t="s">
        <v>17</v>
      </c>
      <c r="D130" s="17" t="s">
        <v>14</v>
      </c>
      <c r="E130" s="16">
        <v>3</v>
      </c>
      <c r="F130" s="16"/>
    </row>
    <row r="131" spans="2:8" ht="94.5" customHeight="1" x14ac:dyDescent="0.2">
      <c r="B131" s="18" t="s">
        <v>40</v>
      </c>
      <c r="C131" s="5" t="s">
        <v>39</v>
      </c>
      <c r="D131" s="17" t="s">
        <v>14</v>
      </c>
      <c r="E131" s="16">
        <v>1</v>
      </c>
      <c r="F131" s="16"/>
    </row>
    <row r="132" spans="2:8" ht="94.5" customHeight="1" x14ac:dyDescent="0.2">
      <c r="B132" s="18" t="s">
        <v>38</v>
      </c>
      <c r="C132" s="5" t="s">
        <v>37</v>
      </c>
      <c r="D132" s="17" t="s">
        <v>4</v>
      </c>
      <c r="E132" s="16">
        <v>1</v>
      </c>
      <c r="F132" s="16"/>
    </row>
    <row r="133" spans="2:8" ht="94.5" customHeight="1" x14ac:dyDescent="0.2">
      <c r="B133" s="18" t="s">
        <v>36</v>
      </c>
      <c r="C133" s="5" t="s">
        <v>35</v>
      </c>
      <c r="D133" s="17" t="s">
        <v>34</v>
      </c>
      <c r="E133" s="16">
        <v>1</v>
      </c>
      <c r="F133" s="16"/>
    </row>
    <row r="134" spans="2:8" ht="36.75" customHeight="1" x14ac:dyDescent="0.2">
      <c r="B134" s="15" t="s">
        <v>33</v>
      </c>
      <c r="C134" s="14" t="s">
        <v>32</v>
      </c>
      <c r="D134" s="13" t="s">
        <v>1</v>
      </c>
      <c r="E134" s="12"/>
      <c r="F134" s="12"/>
      <c r="G134" s="11"/>
    </row>
    <row r="135" spans="2:8" ht="18" customHeight="1" x14ac:dyDescent="0.2">
      <c r="B135" s="23"/>
      <c r="C135" s="22" t="s">
        <v>31</v>
      </c>
      <c r="D135" s="21" t="s">
        <v>1</v>
      </c>
      <c r="E135" s="20"/>
      <c r="F135" s="20"/>
      <c r="G135" s="19"/>
    </row>
    <row r="136" spans="2:8" ht="76.5" x14ac:dyDescent="0.2">
      <c r="B136" s="18" t="s">
        <v>30</v>
      </c>
      <c r="C136" s="5" t="s">
        <v>19</v>
      </c>
      <c r="D136" s="17" t="s">
        <v>4</v>
      </c>
      <c r="E136" s="16">
        <v>1</v>
      </c>
      <c r="F136" s="16"/>
    </row>
    <row r="137" spans="2:8" ht="58.5" customHeight="1" x14ac:dyDescent="0.2">
      <c r="B137" s="18" t="s">
        <v>29</v>
      </c>
      <c r="C137" s="5" t="s">
        <v>15</v>
      </c>
      <c r="D137" s="17" t="s">
        <v>14</v>
      </c>
      <c r="E137" s="16">
        <v>3</v>
      </c>
      <c r="F137" s="16"/>
    </row>
    <row r="138" spans="2:8" ht="120" customHeight="1" x14ac:dyDescent="0.2">
      <c r="B138" s="18" t="s">
        <v>28</v>
      </c>
      <c r="C138" s="5" t="s">
        <v>12</v>
      </c>
      <c r="D138" s="17" t="s">
        <v>7</v>
      </c>
      <c r="E138" s="16">
        <v>16</v>
      </c>
      <c r="F138" s="16"/>
    </row>
    <row r="139" spans="2:8" ht="120" customHeight="1" x14ac:dyDescent="0.2">
      <c r="B139" s="18" t="s">
        <v>27</v>
      </c>
      <c r="C139" s="5" t="s">
        <v>10</v>
      </c>
      <c r="D139" s="17" t="s">
        <v>7</v>
      </c>
      <c r="E139" s="16">
        <v>2</v>
      </c>
      <c r="F139" s="16"/>
    </row>
    <row r="140" spans="2:8" ht="120" customHeight="1" x14ac:dyDescent="0.2">
      <c r="B140" s="18" t="s">
        <v>26</v>
      </c>
      <c r="C140" s="5" t="s">
        <v>25</v>
      </c>
      <c r="D140" s="17" t="s">
        <v>4</v>
      </c>
      <c r="E140" s="16">
        <v>11</v>
      </c>
      <c r="F140" s="16"/>
    </row>
    <row r="141" spans="2:8" ht="114" customHeight="1" x14ac:dyDescent="0.2">
      <c r="B141" s="18" t="s">
        <v>24</v>
      </c>
      <c r="C141" s="5" t="s">
        <v>23</v>
      </c>
      <c r="D141" s="17" t="s">
        <v>4</v>
      </c>
      <c r="E141" s="16">
        <v>5</v>
      </c>
      <c r="F141" s="16"/>
    </row>
    <row r="142" spans="2:8" ht="25.5" customHeight="1" x14ac:dyDescent="0.2">
      <c r="B142" s="15"/>
      <c r="C142" s="14" t="s">
        <v>22</v>
      </c>
      <c r="D142" s="13" t="s">
        <v>1</v>
      </c>
      <c r="E142" s="12"/>
      <c r="F142" s="12"/>
      <c r="G142" s="11"/>
      <c r="H142" s="2" t="s">
        <v>0</v>
      </c>
    </row>
    <row r="143" spans="2:8" ht="25.5" customHeight="1" x14ac:dyDescent="0.2">
      <c r="B143" s="15"/>
      <c r="C143" s="14" t="s">
        <v>21</v>
      </c>
      <c r="D143" s="13" t="s">
        <v>1</v>
      </c>
      <c r="E143" s="12"/>
      <c r="F143" s="12"/>
      <c r="G143" s="11"/>
    </row>
    <row r="144" spans="2:8" ht="94.5" customHeight="1" x14ac:dyDescent="0.2">
      <c r="B144" s="18" t="s">
        <v>20</v>
      </c>
      <c r="C144" s="5" t="s">
        <v>19</v>
      </c>
      <c r="D144" s="17" t="s">
        <v>4</v>
      </c>
      <c r="E144" s="16">
        <v>1</v>
      </c>
      <c r="F144" s="16"/>
    </row>
    <row r="145" spans="2:10" ht="55.5" customHeight="1" x14ac:dyDescent="0.2">
      <c r="B145" s="18" t="s">
        <v>18</v>
      </c>
      <c r="C145" s="5" t="s">
        <v>17</v>
      </c>
      <c r="D145" s="17" t="s">
        <v>14</v>
      </c>
      <c r="E145" s="16">
        <v>1</v>
      </c>
      <c r="F145" s="16"/>
    </row>
    <row r="146" spans="2:10" ht="55.5" customHeight="1" x14ac:dyDescent="0.2">
      <c r="B146" s="18" t="s">
        <v>16</v>
      </c>
      <c r="C146" s="5" t="s">
        <v>15</v>
      </c>
      <c r="D146" s="17" t="s">
        <v>14</v>
      </c>
      <c r="E146" s="16">
        <v>2</v>
      </c>
      <c r="F146" s="16"/>
    </row>
    <row r="147" spans="2:10" ht="127.5" customHeight="1" x14ac:dyDescent="0.2">
      <c r="B147" s="18" t="s">
        <v>13</v>
      </c>
      <c r="C147" s="5" t="s">
        <v>12</v>
      </c>
      <c r="D147" s="17" t="s">
        <v>7</v>
      </c>
      <c r="E147" s="16">
        <v>15</v>
      </c>
      <c r="F147" s="16"/>
    </row>
    <row r="148" spans="2:10" ht="127.5" customHeight="1" x14ac:dyDescent="0.2">
      <c r="B148" s="18" t="s">
        <v>11</v>
      </c>
      <c r="C148" s="5" t="s">
        <v>10</v>
      </c>
      <c r="D148" s="17" t="s">
        <v>7</v>
      </c>
      <c r="E148" s="16">
        <v>2</v>
      </c>
      <c r="F148" s="16"/>
    </row>
    <row r="149" spans="2:10" ht="127.5" customHeight="1" x14ac:dyDescent="0.2">
      <c r="B149" s="18" t="s">
        <v>9</v>
      </c>
      <c r="C149" s="5" t="s">
        <v>8</v>
      </c>
      <c r="D149" s="17" t="s">
        <v>7</v>
      </c>
      <c r="E149" s="16">
        <v>1</v>
      </c>
      <c r="F149" s="16"/>
    </row>
    <row r="150" spans="2:10" ht="127.5" customHeight="1" x14ac:dyDescent="0.2">
      <c r="B150" s="18" t="s">
        <v>6</v>
      </c>
      <c r="C150" s="5" t="s">
        <v>5</v>
      </c>
      <c r="D150" s="17" t="s">
        <v>4</v>
      </c>
      <c r="E150" s="16">
        <v>15</v>
      </c>
      <c r="F150" s="16"/>
    </row>
    <row r="151" spans="2:10" ht="27" customHeight="1" x14ac:dyDescent="0.2">
      <c r="B151" s="15" t="s">
        <v>3</v>
      </c>
      <c r="C151" s="14" t="s">
        <v>2</v>
      </c>
      <c r="D151" s="13" t="s">
        <v>1</v>
      </c>
      <c r="E151" s="12"/>
      <c r="F151" s="12"/>
      <c r="G151" s="11"/>
      <c r="H151" s="2" t="s">
        <v>0</v>
      </c>
    </row>
    <row r="152" spans="2:10" ht="19.5" customHeight="1" x14ac:dyDescent="0.2">
      <c r="B152" s="10"/>
      <c r="D152" s="9"/>
      <c r="E152" s="9"/>
      <c r="F152" s="9"/>
    </row>
    <row r="155" spans="2:10" ht="15.75" x14ac:dyDescent="0.2">
      <c r="G155" s="7">
        <f>G25+G30+G46+G59+G63+G72+G76+G88+G94+G101+G110+G134+G142+G151</f>
        <v>0</v>
      </c>
      <c r="J155" s="8"/>
    </row>
    <row r="156" spans="2:10" ht="15.75" x14ac:dyDescent="0.2">
      <c r="G156" s="7">
        <f>G155*0.16</f>
        <v>0</v>
      </c>
    </row>
    <row r="157" spans="2:10" ht="15.75" x14ac:dyDescent="0.2">
      <c r="G157" s="7">
        <f>SUM(G155:G156)</f>
        <v>0</v>
      </c>
    </row>
  </sheetData>
  <mergeCells count="7">
    <mergeCell ref="F9:G9"/>
    <mergeCell ref="B1:G1"/>
    <mergeCell ref="B2:G2"/>
    <mergeCell ref="B3:G3"/>
    <mergeCell ref="B5:G5"/>
    <mergeCell ref="C8:E8"/>
    <mergeCell ref="F8:G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CATALOGO SAN ISIDRO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ALVAREZ</dc:creator>
  <cp:lastModifiedBy>Usuario</cp:lastModifiedBy>
  <dcterms:created xsi:type="dcterms:W3CDTF">2019-11-15T23:33:50Z</dcterms:created>
  <dcterms:modified xsi:type="dcterms:W3CDTF">2019-11-19T22:33:04Z</dcterms:modified>
</cp:coreProperties>
</file>