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PAQUETE LICITACIONES fais 2025\VIVIENDA\CUARTO DORMITORIO Y BAÑO CSL\"/>
    </mc:Choice>
  </mc:AlternateContent>
  <xr:revisionPtr revIDLastSave="0" documentId="13_ncr:1_{62549C25-88B2-44EA-983D-23A379A0D4EB}" xr6:coauthVersionLast="47" xr6:coauthVersionMax="47" xr10:uidLastSave="{00000000-0000-0000-0000-000000000000}"/>
  <bookViews>
    <workbookView xWindow="-108" yWindow="-108" windowWidth="23256" windowHeight="12576" xr2:uid="{00000000-000D-0000-FFFF-FFFF00000000}"/>
  </bookViews>
  <sheets>
    <sheet name="SAN CABO SAN LUCAS"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4" l="1"/>
  <c r="G86" i="4" l="1"/>
  <c r="G93" i="4" l="1"/>
  <c r="G92" i="4"/>
  <c r="G91" i="4"/>
  <c r="G90" i="4"/>
  <c r="G89" i="4"/>
  <c r="G88" i="4"/>
  <c r="G85" i="4"/>
  <c r="G84" i="4"/>
  <c r="G83" i="4"/>
  <c r="G82" i="4"/>
  <c r="G81" i="4"/>
  <c r="G80" i="4"/>
  <c r="G79" i="4"/>
  <c r="G78" i="4"/>
  <c r="G77" i="4"/>
  <c r="G76" i="4"/>
  <c r="G75" i="4"/>
  <c r="E74" i="4"/>
  <c r="G74" i="4" s="1"/>
  <c r="E73" i="4"/>
  <c r="G73" i="4" s="1"/>
  <c r="G71" i="4"/>
  <c r="G70" i="4"/>
  <c r="G69" i="4"/>
  <c r="E68" i="4"/>
  <c r="G68" i="4" s="1"/>
  <c r="G67" i="4"/>
  <c r="E66" i="4"/>
  <c r="G66" i="4" s="1"/>
  <c r="E65" i="4"/>
  <c r="G65" i="4" s="1"/>
  <c r="E64" i="4"/>
  <c r="G64" i="4"/>
  <c r="E63" i="4"/>
  <c r="G63" i="4" s="1"/>
  <c r="E62" i="4"/>
  <c r="G62" i="4" s="1"/>
  <c r="E61" i="4"/>
  <c r="G61" i="4" s="1"/>
  <c r="E60" i="4"/>
  <c r="G60" i="4" s="1"/>
  <c r="E59" i="4"/>
  <c r="G59" i="4" s="1"/>
  <c r="E58" i="4"/>
  <c r="G58" i="4" s="1"/>
  <c r="E57" i="4"/>
  <c r="G57" i="4" s="1"/>
  <c r="E55" i="4"/>
  <c r="G55" i="4" s="1"/>
  <c r="E54" i="4"/>
  <c r="G54" i="4" s="1"/>
  <c r="E53" i="4"/>
  <c r="G53" i="4" s="1"/>
  <c r="E52" i="4"/>
  <c r="G52" i="4" s="1"/>
  <c r="G51" i="4"/>
  <c r="G50" i="4"/>
  <c r="G48" i="4"/>
  <c r="E47" i="4"/>
  <c r="G47" i="4" s="1"/>
  <c r="G46" i="4"/>
  <c r="G43" i="4"/>
  <c r="G42" i="4"/>
  <c r="G41" i="4"/>
  <c r="G40" i="4"/>
  <c r="G39" i="4"/>
  <c r="G37" i="4"/>
  <c r="G36" i="4"/>
  <c r="G35" i="4"/>
  <c r="G33" i="4"/>
  <c r="G32" i="4"/>
  <c r="G31" i="4"/>
  <c r="G30" i="4"/>
  <c r="G29" i="4"/>
  <c r="G28" i="4"/>
  <c r="G27" i="4"/>
  <c r="G26" i="4"/>
  <c r="G25" i="4"/>
  <c r="G24" i="4"/>
  <c r="G23" i="4"/>
  <c r="G22" i="4"/>
  <c r="G21" i="4"/>
  <c r="G19" i="4"/>
  <c r="G18" i="4"/>
  <c r="G17" i="4"/>
  <c r="G16" i="4"/>
  <c r="G15" i="4"/>
  <c r="G14" i="4"/>
  <c r="G12" i="4"/>
  <c r="G11" i="4"/>
  <c r="G10" i="4"/>
  <c r="G94" i="4" l="1"/>
</calcChain>
</file>

<file path=xl/sharedStrings.xml><?xml version="1.0" encoding="utf-8"?>
<sst xmlns="http://schemas.openxmlformats.org/spreadsheetml/2006/main" count="246" uniqueCount="161">
  <si>
    <t>CLAVE</t>
  </si>
  <si>
    <t>UND.</t>
  </si>
  <si>
    <t>PRELIMINARES</t>
  </si>
  <si>
    <t>PRE-01</t>
  </si>
  <si>
    <t xml:space="preserve"> Trazo y nivelacion  en terreno  por medios manuales, con hilo y nivel de manguera,  para desplante en estructura estableciendo ejes, ejes de referencia,pasos, ejes auxiliares y señalamientos debidamente colocados en sitios, incluye: materiales mano de obra, herramientas y todo lo necesario para su correcta ejecucion de los conceptos(P.U.O.T)</t>
  </si>
  <si>
    <t>m2</t>
  </si>
  <si>
    <t>PRE-02</t>
  </si>
  <si>
    <t>Excavacion en corte en cualquier clase de material por medios manual o mecánicos para el alojamiento de cimentación en dimenciones y niveles de 0.00 a 0.60 mts de profundidad de acuerdo a proyecto.incluye: materiales. mano de obra, equipo,herramientas y todo lo necesario para la correcta ejecucion del concepto. (P.U.O.T.)</t>
  </si>
  <si>
    <t>m3</t>
  </si>
  <si>
    <t>PRE-03</t>
  </si>
  <si>
    <t>Relleno de suelo con mejoramiento del terreno, conforme al dieño autorizado en las areas del desplante por medio de material del sitio  con caracteristicas de base desde finos hasta 1" en niveles y espesor en capas de 20cm de acuerdo a proyecto entre elementos de cimentacion para la sustentacion de piso,copactado por medos mauales, incluye: mano de obra, equipo, herramientas y todo lo necesario para la correcta ejecucion del concepto. (p.u.o.t.)</t>
  </si>
  <si>
    <t>CIMENTACION</t>
  </si>
  <si>
    <t>CIM-01</t>
  </si>
  <si>
    <t>Contra trabe de concreto sección 0.15 x 0.35 m. con fabricación  de concreto f'c= 250 kg/cm2, agregado de 20 mm, incluye cemento, arena, grava y agua, en revenimiento 8 a 10 cm, con revolvedora, 1 saco trompo, y mano de obra para su fabricación,  altas resistencias., cimbra acabado comun a 4 usos, armada con 4 varillas del número 3 (3/8")  y estribos a cada 0.20 mts. del número 2 incluye:  todo el material necesario, cimbra y descimbra, cortes, traslapes, desperdicios, habilitado y armado de acero, limpieza, mano de obra, equipo y herramienta de mano. P.U.O.T. y lo necesario para su correcta ejecucion.</t>
  </si>
  <si>
    <t>ml</t>
  </si>
  <si>
    <t>CIM-02</t>
  </si>
  <si>
    <t xml:space="preserve"> Acero de refuerzo del núm. 3, (3/8") fyp = 4200 kg/ml, bastones en cimentación , armada con acero de refuerzo  en dimenciones varillas # 3 @ cada 0.25 mts. incluye: habilitado y armado,materiales, mano de obra, equipo, herramienta y  todo lo necesario para la correcta ejecucion del concepto. (p.u.o.t.)</t>
  </si>
  <si>
    <t>kg</t>
  </si>
  <si>
    <t>CIM-03</t>
  </si>
  <si>
    <t>Suministro y colocación de malla electrosoldada 6x6/10-10 en cimentación con incluye: habilitado y armado,materiales, mano de obra, equipo, herramienta y  todo lo necesario para la correcta ejecucion del concepto. (p.u.o.t.)</t>
  </si>
  <si>
    <t>CIM-04</t>
  </si>
  <si>
    <t>Suministro y colocación de membrana de poliestileno calibre 600. como barrera impermeabilizante  sobre firme de tierra compactada y apisonada por medios mecanicos  en todas las superficies. donde se colocara el armado de acero para la cimentación incluye: material, mano de obra, herramienta, equipo y todo lo necesario para su correcta ejecución.(P.U.O.T.)</t>
  </si>
  <si>
    <t>CIM-05</t>
  </si>
  <si>
    <t>Suministro y colocación de concreto premezclado en cimentación F'C=200 kg/cm2 clase I normal no bombeable, vibrado de forma mecanica y curado de concreto con agua. inclueye: cimbra, mano de obra, equipo, herramientas y todo lo necesario para la correcta ejecucion del concepto. (P.U.O.T.)</t>
  </si>
  <si>
    <t>CIM-06</t>
  </si>
  <si>
    <t>Impermeabilización de barrera impermeable de cadena de desplante a base de dos manos de impermeabilizante asfáltico base agua incluye : limpieza de lasuperficie, suministro y aplicación del producto según ficha tecnica y todo lo necesario para su correcta ejecucion del concepto (P.U.O.T. )</t>
  </si>
  <si>
    <t>ALBAÑILERIA Y ACABADOS</t>
  </si>
  <si>
    <t>ALB-01</t>
  </si>
  <si>
    <t>Muro de Block hueco intermedio de 15x20x40 cm (40 kg/cm2) acabado comun, a plomo, asentado con  cemento-arena 1:4 juntas de 1.00cm., hasta 4.00m de altura. Incluye: elevación, acarreo, material, mano de obra, herramienta y lo necesario para su correcta ejecución del concepto.(.P.U.O.T. )</t>
  </si>
  <si>
    <t>ALB-02</t>
  </si>
  <si>
    <t>Castillo ahogado en celda de block ( según proyecto), concreto f´c:1 50kg/cm2, reforzado con 1 varillas 3/8" Ø anclado de cimentacion a losa,  Incluye. Escuadra, materiales, mano de obra, equipo, herramienta  y todo lo necesario para su correcta ejecucion.(P.U.O.T.)</t>
  </si>
  <si>
    <t>m</t>
  </si>
  <si>
    <t>ALB-03</t>
  </si>
  <si>
    <t>Construccion de castiillo k-1 de concreto armado en secciones de 15 x 20 con 4 varillas del no 3 y con estribos del no 2 @ cada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</si>
  <si>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ALB-04</t>
  </si>
  <si>
    <t>Construccion de dala de cerramiento de concreto armado sección 0.15 x 0.20 m,  con 4 varillas del número 3 (3/8")  y estribos del nº 2@ cada 15 y 20cm. con un f'c= 200 kg/cm2. anclada de 30 a 40 cm ambos lados, revenimiento 8 a 10 cm, con revolvedora,  vibrado de forma mecanica, curado de concreto con agua y sera continuo las 24 horas durante 7 dias.incluye: cimbra, mano de obra, equipo, herramientas y todo lo necesario para la correcta ejecucion del concepto.(p.u.o.t).</t>
  </si>
  <si>
    <t>ALB-05</t>
  </si>
  <si>
    <t xml:space="preserve"> Losa  de  Concreto armado de 10cm de espesora base de concreto F´C= 200 Kg/cm2,  revenimiento 8 a 10 cm.,  armada con  varillas del nº 3 @ cada 20cm ambos lados, con bastones ambos lados del nº 3 @ cada 20cm  o 40cm, de  1.00 mts a 1.80 mts, segun se indique el proyecto en claros segun áreas de losa o  sus excepciónes o discrepancia segun normas estructurales segun el claro. incluye: Curado de concreto con agua, sera continuo las 24 horas durante 7 dias, vibrado de forma mecanica, cimbra-descimbra, cortes, traslapes, desperdicios, habilitado y armado de acero, limpieza del área, mano de obra, equipo, herramienta menor  y todo lo necesario para su correcta ejecucion.,( P.U.O.T.)</t>
  </si>
  <si>
    <t>ALB-06</t>
  </si>
  <si>
    <t>Aplicación de impermeabilizante elastomérico a 3 años o similar, Con resina acrílica base agua, color blanco mate, aplicar a 2 manos y capas en sentidos cruzado (segun ficha tecnica).  incluye:  reparacion de la superficie(incluye limpieza, resane de grietas y primario), matereal, mano de obra especializada a dos manos y todo lo necesario para su correcta ejecucion.(P.U.O.T.).</t>
  </si>
  <si>
    <t>ALB-07</t>
  </si>
  <si>
    <t>Aplanado acabado rustico a plomo, regla y escuadra sobre muros de block interior-exterior, plafones, corniza, con mortero cemento-arena en proporción de 1:4, incluye: suministro de materiales, acarreos, andamios, limpieza, mano de obra, equipo, herramienta y todo lo necesario para su correcta ejecucion. (P.U.O.T.).</t>
  </si>
  <si>
    <t>ALB-08</t>
  </si>
  <si>
    <t xml:space="preserve">Aplanado acabado fino sobre muros de block int-ext, plafónes, corniza, con mortero cemento-arena en proporción de 1:4, incluye: suministro de materiales, acarreos, andamios, limpieza, mano de obra, equipo, herramienta y todo lo necesario para su correcta ejecucion (P.U.O.T.).  </t>
  </si>
  <si>
    <t>ALB-09</t>
  </si>
  <si>
    <t>Forjado de boquilla en puertas, ventanas y perimetro de losa con regla y escuadra, con aplicación de mortero cemento-arena en proporción de 1:4, incluye: suministro de materiales, acarreos, andamios, limpieza, mano de obra, equipo, herramienta. y lo necesario para su correcta ejecucion.(P.U.O.T.)</t>
  </si>
  <si>
    <t>ALB-10</t>
  </si>
  <si>
    <t xml:space="preserve">Suministro y aplicacion de pintura vinilica, sobre muros aplanados int-ext, plafones, corniza y boquillas, a una mano de sellador y dos manos de pintura, color segun indique la supervision de obra. incluye: preparación de la superficie, limpieza (antes, durante y despues),materiales, mano de obra, equipo, herramienta menor y todo lo necesario para su correcta ejecucion.( P.U.O.T.) </t>
  </si>
  <si>
    <t>ALB-12</t>
  </si>
  <si>
    <t>Suministro y colocación de zoclo  de hasta 10cm  de loseta  color según indique el proyecto o por la supervisión de obra medida de 40x40 cm., asentado con pegapiso niassa o similar, boquilla con arena, incluye: peralte desperdicios, materiales, mano de obra, herramienta, equipo y todo lo necesario para su correcta ejecucion ( P.U.O.T.)</t>
  </si>
  <si>
    <t>ALB-13</t>
  </si>
  <si>
    <t>Piso de loseta color según proyecto o segun indique el supervisor, medida de 40x40 cm., asentado con pegapiso niassa o similar, boquilla con arena, incluye: desperdicios, materiales, herramienta, mano de obra, equipo y todo  lo necesario para su correcta ejecucion (P.U.O.T.)</t>
  </si>
  <si>
    <t>Firme de concreto exterior de 8 cms de espesor reforzado con malla electrosoldada 6-6, 10/10 , calzada, concreto f´c= 150 kg/cm2, acabado escobillado en acceso, incluye: dentellon de 15 cm perimetral, compactacion por medio mecanico en capa de 20cm espesor, herraminta y todo lo necesario para su correcta ejecucion (P.U.O.T.)</t>
  </si>
  <si>
    <t>INSTALACIONES ELECTRICAS Y SANITARIAS</t>
  </si>
  <si>
    <t>INS-01</t>
  </si>
  <si>
    <t>Salida de electricidad para luminaria, de casa habitación con un desarrollo de 5.00 mts. El precio incluye: cable thw cal. 12, tuberia poliflex de 3/4", conector, roseta,chalupa o caja metalica, cinta aislante, arbotante, pegamento, mano de obra y todos los materiales para la correcta ejecución y todo lo necesario para su correcta ejecución del trabajo (P.U.O.T.)</t>
  </si>
  <si>
    <t>sal</t>
  </si>
  <si>
    <t>INS-02</t>
  </si>
  <si>
    <t>Salida de electricidad para apagador o contacto de casa habitación con un desarrollo de 5.00 mts. El precio incluye: cable THW cal. 12, tuberua poliflex de 3/4", conector, accesorio, roseta,chalupa o caja metalica, cinta aislante, arbotante, pegamento, mano de obra y todos los materiales para la correcta ejecución y todo lo necesario para su correcta ejecucion (P.U.O.T.)</t>
  </si>
  <si>
    <t>INS-03</t>
  </si>
  <si>
    <t>Colocación e instalación de centro de carga de 2 circuitos, incluye , peinado dos interuptores termomagneticos de 15 amp y pruebas, material, equipo, mano de obra, herramienta y en general todo lo necesario para su correcta ejecución y todo lo necesario para su correcta ejecución del trabajo (P.U.O.T.)</t>
  </si>
  <si>
    <t>pza</t>
  </si>
  <si>
    <t>CANCELERIA Y ACCESORIOS</t>
  </si>
  <si>
    <t>Suministro y colocacion de letrero de pvc 6mm espesor, tamaño carta rotuladas en vinil para identificacion del beneficiario del programa: incluye: fabricacion en taller con diseño proporcionado por la contratante , pegamento, namo de obra, herramienta y todo lo necesario para su correcta ejecución. (P.U.O.T).</t>
  </si>
  <si>
    <t>Construccion de castiillo k-1 de concreto armado en secciones de 15 x 20 con 4 varillas del no 3 y con estribos del no 2 @ cada 15 y 20 cm con un f"c= 200 kg/cm2. agregado de 20 mm, incluye cemento, arena, grava y agua, segun proporcion a resistencia, revenimiento 8 a 10 cm, con revolvedora, vibrado., cimbra a 2 caras acabado comun a 4 usos,curado de concreto con agua y sera continuo las 24 horas durante 7 dias.incluy: hasta altura de 3.20 ML, cimbra, mano de obra, equipo, herramientas y todo lo necesario para la correcta ejecucion del concepto.( p.u.o.t)</t>
  </si>
  <si>
    <t>Forjado de boquilla en puertas, ventanas y perimetro de losa con regla y escuadra, con aplicación de mortero cemento-arena en proporción de 1:4, incluye:suministro de materiales, acarreos, andamios, limpieza, mano de obra, equipo, herramienta. y lo necesario para su correcta ejecucion.(P.U.O.T.)</t>
  </si>
  <si>
    <t xml:space="preserve">Suministro y aplicacion de pintura vinilica, sobre muros aplanados int-ext, plafones, corniza y boquillas, a una mano de sellador y dos manos de pintura, color segun indique plano o proyecto. incluye: preparación de la superficie, limpieza (antes, durante y despues),materiales, mano de obra, equipo, herramienta menor y todo lo necesario para su correcta ejecucion.( P.U.O.T.) </t>
  </si>
  <si>
    <t>ALB-11</t>
  </si>
  <si>
    <t>Suministro y colocacion de azulejo en medidas de 20 x 30cm o medidas que autorice la supervision de obra para el recubrimineto en muros de baño color según indique proyecto, asentado con pegazulejo niassa o similar, boquilla sin arena anti hongos, incluye: desperdicios, material, mano de obra, herramienta, equipo y todo lo necesario para su correcta ejecucion (P.U.O.T. )</t>
  </si>
  <si>
    <t>Suministro y colocación de zoclo  de hasta 10cms. de loseta en color según proyecto o se inquique por supervisión medida de 40x40 cm., asentado con pegapiso niassa o similar, boquilla con arena, incluye: peralte de acceso, desperdicios, acarreo de los materiales a una 1a. estacion a 20.00 m. de distancia horizontal y todo lo necesario para su correcta ejecucion ( P.U.O.T.)</t>
  </si>
  <si>
    <t>Piso de loseta antiderrapante para área de regadera en baño, formato 20X20 o el que autorice la supervision de obra incluye:  pega azulejo sin arena, anti - hongo, suministro de materiales, acarreos, cortes, desperdicios, mano de obra, equipo, herramienta y todo lo necesario para su correcta ejecucion del trabajo (P.U.O.T.)</t>
  </si>
  <si>
    <t>Forjado de base para tinaco en azotea de 1.20 x 1.20 y 8 cms de espeso, reforzado con varilla de 3/8 @ 30CMS A.S. Colado monolíticamente en losa, incluye: cimbra, silletas y todo lo necesario para su correcta ejecución del trabajo (P.U.O.T.)</t>
  </si>
  <si>
    <t>Salida de electricidad para apagador o contacto de casa habitación con un desarrollo de 5.00 mts. El precio incluye: cable THW cal. 12, tuberia poliflex de 3/4", conector, accesorio, roseta,chalupa o caja, cinta aislante, arbotante, pegamento, mano de obra y todos los materiales para la correcta ejecución y todo lo necesario para su correcta ejecucion (P.U.O.T.)</t>
  </si>
  <si>
    <t>Suministro y colocacion de Inodoro alargado  color blanc  incl: asiento con tapa, cuello, pijas, llave de angulo, manguera, accesorios,materiales de consumo, herramienta, mano de obra y todo lo necesario para su correcta ejecución del trabajo (P.U.O.T.)</t>
  </si>
  <si>
    <t>Regadera completa con mezcladora  incluye: suministro e instalación, llave mezcladora, pruebas de funcionamiento,acarreo hasta el sitio de los trabajos, mano de obra, equipo, herramienta y todo lo necesario para su correcta ejecución del trabajo (P.U.O.T.)</t>
  </si>
  <si>
    <t>Cespol en regadera de bote pvc sanitario anger 4" con rejilla y salida baja de 2" incluye: materiales, mano de obra y todo lo necesario para la correcta ejecución y todo lo necesario para su correcta ejecución del trabajo (P.U.O.T.)</t>
  </si>
  <si>
    <t>Salida sanitaria para lavabo a base de pvc sanitario reforzado de 2" de diam., incluye: materiales, tee, codos, cople, mano de obra  y todo lo necesario para su correcta ejecución del trabajo (P.U.O.T.)</t>
  </si>
  <si>
    <t>Salida sanitaria para regadera a base de tubería de pvc sanitario reforzado de 2" de diam., el precio incluye: materiales, tee, codos, cople,  mano de obra  y todo lo necesario para su correcta ejecución del trabajo (P.U.O.T.)</t>
  </si>
  <si>
    <t>Salida sanitaria para w.c. a base de tubería de pvc sanitario reforzado de 4" de diam a registro. incluye: materiales, tee, codos, mano de obra y todo lo necesario para la correcta ejecución y todo lo necesario para su correcta ejecución del trabajo (P.U.O.T.)</t>
  </si>
  <si>
    <t xml:space="preserve">Salida hidraulica con tuberia pvc y cpvc ( agua caliente) 13 mm. Incl. piezas especiales de c.p.v.c., pegamento pvc, lija, cinta teflon, desperdicios, herramienta, mano de obra y todo lo neceario para su corrrecta ejecución. p.u.o.t.
</t>
  </si>
  <si>
    <t>Tinaco  de 750 lts incluye: salida hidraulica,flotador, valvula, tapa y filtro de paso, elevacion mano de obra de colocacion y todo lo necesario para su correcta ejecución del trabajo (P.U.O.T.)</t>
  </si>
  <si>
    <t>Registro 0.40 x 0.60 hasta 1.00 m de profundidad a base de block hueco con mortero cem-are 1:4 incluye: marco y contra marco, excavacion, plantilla, pulido, media caña,marco y tapa, relleno, herramienta, mano de obra y todo lo necesario para su correcta ejecución del trabajo (P.U.O.T.)</t>
  </si>
  <si>
    <t>Disparo de 1 m de longitud desde registro a red sanitaria a base de tubo pvc sanitario de 4” incluye: excavacion,relleno,material, mano de obra, herramienta de corte y todo lo necesario para la correcta ejecución del trabajo (P.U.O.T.)</t>
  </si>
  <si>
    <t>TOTAL</t>
  </si>
  <si>
    <t>PRECIO</t>
  </si>
  <si>
    <t>H. XV AYUNTAMIENTO DE LOS CABOS</t>
  </si>
  <si>
    <t xml:space="preserve"> DIRECCION MUNICIPAL DE INVERSIONES Y PROGRAMAS FEDERALES Y ESTATALES </t>
  </si>
  <si>
    <t>CUARTO PARA BAÑO</t>
  </si>
  <si>
    <t>FAIS RAMO 33</t>
  </si>
  <si>
    <t>Ventana tipo guillotina de  .30 m. de ancho por 1.05 m. de altura, de perfiles de aluminio blanco de 2'' pulgadas y cristal tipo esmerilado de 6 mm, Incluye: mosquitero, suministro de materiales, cortes, desperdicios, fijación, sellado, limpieza, mano de obra, equipo, herramienta y todo lo necesario para la correcta ejecución de los trabajos (P.U.O.T.)</t>
  </si>
  <si>
    <t xml:space="preserve">DESCRIPCIÓN: </t>
  </si>
  <si>
    <t>PROYECTO</t>
  </si>
  <si>
    <t>SUBTOTAL</t>
  </si>
  <si>
    <t>B-PRE-01</t>
  </si>
  <si>
    <t>B-PRE-02</t>
  </si>
  <si>
    <t>B-PRE-03</t>
  </si>
  <si>
    <t>B-CIM-01</t>
  </si>
  <si>
    <t>B-CIM-02</t>
  </si>
  <si>
    <t>B-CIM-03</t>
  </si>
  <si>
    <t>B-CIM-04</t>
  </si>
  <si>
    <t>B-CIM-05</t>
  </si>
  <si>
    <t>B-CIM-06</t>
  </si>
  <si>
    <t>B-ALB-01</t>
  </si>
  <si>
    <t>B-ALB-02</t>
  </si>
  <si>
    <t>B-ALB-03</t>
  </si>
  <si>
    <t>B-ALB-04</t>
  </si>
  <si>
    <t>B-ALB-05</t>
  </si>
  <si>
    <t>B-ALB-06</t>
  </si>
  <si>
    <t>B-ALB-07</t>
  </si>
  <si>
    <t>B-ALB-08</t>
  </si>
  <si>
    <t>B-ALB-09</t>
  </si>
  <si>
    <t>B-ALB-10</t>
  </si>
  <si>
    <t>B-ALB-11</t>
  </si>
  <si>
    <t>B-ALB-12</t>
  </si>
  <si>
    <t>B-ALB-14</t>
  </si>
  <si>
    <t>B-ALB-15</t>
  </si>
  <si>
    <t>B-ALB-16</t>
  </si>
  <si>
    <t>B-INS-01</t>
  </si>
  <si>
    <t>B-INS-02</t>
  </si>
  <si>
    <t>B-INS-03</t>
  </si>
  <si>
    <t>B-INS-04</t>
  </si>
  <si>
    <t>B-INS-05</t>
  </si>
  <si>
    <t>B-INS-06</t>
  </si>
  <si>
    <t>B-INS-07</t>
  </si>
  <si>
    <t>B-INS-08</t>
  </si>
  <si>
    <t>B-INS-09</t>
  </si>
  <si>
    <t>B-INS-10</t>
  </si>
  <si>
    <t>B-INS-11</t>
  </si>
  <si>
    <t>B-INS-12</t>
  </si>
  <si>
    <t>B-INS-13</t>
  </si>
  <si>
    <t>B-INS-14</t>
  </si>
  <si>
    <t>Fabricacion e instalacion de closet a base de aluminio y PVC según diseño, incluye: tablon de 2cm de espesor, lambrin para puertas corredizas , cajones, repizas , herramienta menor y mano de obra (P.U.O.T)</t>
  </si>
  <si>
    <t>CUARTO  DORMITORIO Y CUARTO PARA BAÑO CABO SAN LUCAS</t>
  </si>
  <si>
    <t>Ventana un fijo y un corredizo de 1.2 m. de ancho por 1.10 m. de altura, de perfiles de aluminio de 2'' pulgadas, aluminio blanco, y cristal transparente de 6 mm, Incluye: mosquitero fijo, suministro de materiales, cortes, desperdicios, fijación, sellado, limpieza, mano de obra, equipo y herramienta y todo lo necesario para su correcta ejecucion. (P.U.O.T. )</t>
  </si>
  <si>
    <t>"Suministro y colocación de cancel de baño un fijo en area de regadera  hecho a base de aluminio blanco con riel superior de 2"  fijo,  de 1.00 m de hancho x 1.90 m de altura, fijado con escuadras laterales de aluminio color blanco. Incluye platico o similar color blanco de 5mm de espesor, material, mano de obra, herramienta equipo y todo lo necesario para su correcta ejecución.</t>
  </si>
  <si>
    <t>Suministro e instalacion de set de bidet para baño Jen, conectado a la alimentacon del WC tipo bidet fácilmente, para higiene personal y del baño. incluye: material, mano de obra, herramienta, equipo y todo lo necesario para su ejecucion (P.U.O.T.)</t>
  </si>
  <si>
    <t>Forjado de barra empotrada en muros para ovalin a base de refuerzos de varilla de 3/8", concreto f´c=200kg/cm2 acabado forrado de loseta medidas 80x60 cms. Incluye material herramienta y mano de obra (P.U.O.T.)</t>
  </si>
  <si>
    <t>Suministro y colocación de lavabo tipo ovalin para empotrar color blanco inc: mezcladora dica y/o similar, llave de angulo, manguera, cespol, sello, contra, materiales de consumo, herramienta , mano de obra y todo lo necesario para su correcta ejecución del trabajo (P.U.O.T.)</t>
  </si>
  <si>
    <t>Puerta metálica de 1.00 m. de ancho por 2.2 m. con tolerancia de 5cm (+/-) , de altura, con marco de Tubular P-150 Cal 18 y perfiles intermedios, contramarco de Tubular M-225 Cal 18, tablero de lámina 140 cal. 20, en la parte inferior y vanos para dos cristales 5mm en la parte superior, Incluye: cristal transparente, suministro de materiales, bisagras tubulares, Cerradura de sobreponer, colocación, cortes, soldadura, aplicación de base de primer en soldaduras, pintura de esmalte limpieza, mano de obra, equipo, herramienta  y todo lo necesario para su correcta ejecucion de los trabajos ( P.U.O.T.)</t>
  </si>
  <si>
    <t>Puerta de aluminio para baño 3", color blanco medidas 1.00 x 2.20 de alto, en duela plastica con chapa de doble manija , incluye: material, mano de obra, herramienta, equipo y todo lo necesario para su ejecucion (P.U.O.T.)</t>
  </si>
  <si>
    <t>CANCELERIA, HERRERIA  Y ACCESORIOS</t>
  </si>
  <si>
    <t>Suministro e instalacion de barras de seguridad Apoyo 50cm Pasamano Acero Inoxidable 2pc Seguridad para Baño para Discapacitados,incluye: material, mano de obra, herramienta, equipo y todo lo necesario para su ejecucion (P.U.O.T.)</t>
  </si>
  <si>
    <r>
      <t xml:space="preserve">Suministro e instalacion de barras de seguridad,Apoyo Pasamano acero inoxidable Seguridad para Baño Barras </t>
    </r>
    <r>
      <rPr>
        <b/>
        <sz val="10"/>
        <rFont val="Calibri"/>
        <family val="2"/>
        <scheme val="minor"/>
      </rPr>
      <t>plegable</t>
    </r>
    <r>
      <rPr>
        <sz val="10"/>
        <rFont val="Calibri"/>
        <family val="2"/>
        <scheme val="minor"/>
      </rPr>
      <t xml:space="preserve"> para Inodoro Barra de Agarre para Bañera o Ducha Discapacitados</t>
    </r>
  </si>
  <si>
    <t>CANA-02</t>
  </si>
  <si>
    <t>CANA-01</t>
  </si>
  <si>
    <t>CANA-03</t>
  </si>
  <si>
    <t>CANA-04</t>
  </si>
  <si>
    <t>CANA-05</t>
  </si>
  <si>
    <t>CANA-06</t>
  </si>
  <si>
    <t>CHA-05</t>
  </si>
  <si>
    <t>Suministro y colocacion de especies ornamentales de vegetacion en jardinera  incluye:tierra vegetal materiales mano de obra, herramientas y todo lo necesario para su correcta ejecucion de los conceptos(P.U.O.T)</t>
  </si>
  <si>
    <t>lot</t>
  </si>
  <si>
    <t>CHA-01</t>
  </si>
  <si>
    <t>CHA-02</t>
  </si>
  <si>
    <t>CHA-03</t>
  </si>
  <si>
    <t>CHA-04</t>
  </si>
  <si>
    <t>INSTALACIONES ELÉCTRICAS</t>
  </si>
  <si>
    <t>CIMENTACIÓN</t>
  </si>
  <si>
    <t>Suministro y colocacion de calentador de agua instantaneo electrico y Gas LP 40 Lts  para 1 servicio  o similar, incluye: Salida hidraulica,interconexiones, equipo, material,heramienta, mano de obra y todo lo necesario para la correcta ejecución del trabajo (P.U.O.T.)</t>
  </si>
  <si>
    <t>CONSTRUCCIÓN DE CUARTO DORMITORIO Y CUARTO PARA BAÑO EN LOS CABOS LOCALIDAD CABO SAN LUCAS (60 UNIDADES)</t>
  </si>
  <si>
    <t>PRECIO CON LETRA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</si>
</sst>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
    <numFmt numFmtId="165" formatCode="_(&quot;$&quot;* #,##0.00_);_(&quot;$&quot;* \(#,##0.00\);_(&quot;$&quot;* &quot;-&quot;??_);_(@_)"/>
    <numFmt numFmtId="166" formatCode="&quot;$&quot;#,##0.00"/>
  </numFmts>
  <fonts count="17" x14ac:knownFonts="1">
    <font>
      <sz val="11"/>
      <color theme="1"/>
      <name val="Calibri"/>
      <family val="2"/>
      <scheme val="minor"/>
    </font>
    <font>
      <sz val="10"/>
      <name val="MS Sans Serif"/>
      <family val="2"/>
    </font>
    <font>
      <b/>
      <sz val="8"/>
      <name val="Arial"/>
      <family val="2"/>
    </font>
    <font>
      <sz val="10"/>
      <name val="Arial"/>
      <family val="2"/>
    </font>
    <font>
      <b/>
      <sz val="8"/>
      <color theme="3"/>
      <name val="Calibri"/>
      <family val="2"/>
      <scheme val="minor"/>
    </font>
    <font>
      <sz val="8"/>
      <color theme="3"/>
      <name val="Calibri"/>
      <family val="2"/>
      <scheme val="minor"/>
    </font>
    <font>
      <b/>
      <sz val="8"/>
      <name val="Calibri"/>
      <family val="2"/>
      <scheme val="minor"/>
    </font>
    <font>
      <sz val="8"/>
      <name val="Calibri"/>
      <family val="2"/>
      <scheme val="minor"/>
    </font>
    <font>
      <sz val="9"/>
      <name val="Calibri"/>
      <family val="2"/>
      <scheme val="minor"/>
    </font>
    <font>
      <sz val="6"/>
      <name val="Arial"/>
      <family val="2"/>
    </font>
    <font>
      <b/>
      <sz val="11"/>
      <color theme="1"/>
      <name val="Calibri"/>
      <family val="2"/>
      <scheme val="minor"/>
    </font>
    <font>
      <sz val="10"/>
      <name val="Calibri"/>
      <family val="2"/>
      <scheme val="minor"/>
    </font>
    <font>
      <sz val="10"/>
      <color theme="1"/>
      <name val="Calibri"/>
      <family val="2"/>
      <scheme val="minor"/>
    </font>
    <font>
      <b/>
      <sz val="12"/>
      <color theme="1"/>
      <name val="Calibri"/>
      <family val="2"/>
      <scheme val="minor"/>
    </font>
    <font>
      <b/>
      <sz val="12"/>
      <name val="Calibri"/>
      <family val="2"/>
      <scheme val="minor"/>
    </font>
    <font>
      <b/>
      <sz val="12"/>
      <name val="Arial"/>
      <family val="2"/>
    </font>
    <font>
      <b/>
      <sz val="10"/>
      <name val="Calibri"/>
      <family val="2"/>
      <scheme val="min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1" fillId="0" borderId="0"/>
    <xf numFmtId="0" fontId="3" fillId="0" borderId="0"/>
    <xf numFmtId="0" fontId="3" fillId="0" borderId="0"/>
    <xf numFmtId="165" fontId="3" fillId="0" borderId="0" applyFont="0" applyFill="0" applyBorder="0" applyAlignment="0" applyProtection="0"/>
    <xf numFmtId="0" fontId="1" fillId="0" borderId="0"/>
    <xf numFmtId="9" fontId="3" fillId="0" borderId="0" applyFont="0" applyFill="0" applyBorder="0" applyAlignment="0" applyProtection="0"/>
  </cellStyleXfs>
  <cellXfs count="57">
    <xf numFmtId="0" fontId="0" fillId="0" borderId="0" xfId="0"/>
    <xf numFmtId="0" fontId="0" fillId="0" borderId="0" xfId="0" applyAlignment="1">
      <alignment wrapText="1"/>
    </xf>
    <xf numFmtId="166" fontId="8" fillId="0" borderId="2" xfId="4" applyNumberFormat="1" applyFont="1" applyBorder="1" applyAlignment="1">
      <alignment horizontal="center" vertical="center"/>
    </xf>
    <xf numFmtId="0" fontId="0" fillId="0" borderId="0" xfId="0" applyAlignment="1">
      <alignment horizontal="center" vertical="center"/>
    </xf>
    <xf numFmtId="166" fontId="0" fillId="0" borderId="0" xfId="0" applyNumberFormat="1" applyAlignment="1">
      <alignment wrapText="1"/>
    </xf>
    <xf numFmtId="166" fontId="0" fillId="0" borderId="0" xfId="0" applyNumberFormat="1"/>
    <xf numFmtId="166" fontId="8" fillId="0" borderId="0" xfId="4" applyNumberFormat="1" applyFont="1" applyAlignment="1">
      <alignment horizontal="center" vertical="center"/>
    </xf>
    <xf numFmtId="0" fontId="9" fillId="0" borderId="0" xfId="6" applyFont="1" applyAlignment="1">
      <alignment vertical="top"/>
    </xf>
    <xf numFmtId="0" fontId="0" fillId="0" borderId="0" xfId="0"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center"/>
    </xf>
    <xf numFmtId="0" fontId="9" fillId="0" borderId="0" xfId="6" applyFont="1" applyAlignment="1">
      <alignment horizontal="center" wrapText="1"/>
    </xf>
    <xf numFmtId="0" fontId="9" fillId="0" borderId="0" xfId="0" applyFont="1" applyAlignment="1">
      <alignment horizontal="justify" vertical="top" wrapText="1"/>
    </xf>
    <xf numFmtId="0" fontId="9" fillId="0" borderId="0" xfId="6" applyFont="1" applyAlignment="1">
      <alignment wrapText="1"/>
    </xf>
    <xf numFmtId="0" fontId="11" fillId="0" borderId="1" xfId="3" applyFont="1" applyBorder="1" applyAlignment="1">
      <alignment horizontal="center" vertical="center"/>
    </xf>
    <xf numFmtId="4" fontId="11" fillId="0" borderId="1" xfId="3" applyNumberFormat="1" applyFont="1" applyBorder="1" applyAlignment="1">
      <alignment horizontal="center" vertical="center"/>
    </xf>
    <xf numFmtId="166" fontId="11" fillId="0" borderId="1" xfId="4" applyNumberFormat="1" applyFont="1" applyBorder="1" applyAlignment="1">
      <alignment horizontal="center" vertical="center"/>
    </xf>
    <xf numFmtId="0" fontId="11" fillId="0" borderId="1" xfId="3" applyFont="1" applyBorder="1" applyAlignment="1">
      <alignment horizontal="justify" vertical="center"/>
    </xf>
    <xf numFmtId="0" fontId="12" fillId="0" borderId="1" xfId="0" applyFont="1" applyBorder="1"/>
    <xf numFmtId="0" fontId="12" fillId="0" borderId="1" xfId="0" applyFont="1" applyBorder="1" applyAlignment="1">
      <alignment wrapText="1"/>
    </xf>
    <xf numFmtId="164" fontId="11" fillId="0" borderId="1" xfId="4" applyNumberFormat="1" applyFont="1" applyBorder="1" applyAlignment="1">
      <alignment horizontal="center" vertical="center"/>
    </xf>
    <xf numFmtId="0" fontId="2" fillId="0" borderId="6" xfId="1" applyFont="1" applyBorder="1" applyAlignment="1">
      <alignment horizontal="center" vertical="center" wrapText="1"/>
    </xf>
    <xf numFmtId="0" fontId="0" fillId="0" borderId="7" xfId="0" applyBorder="1"/>
    <xf numFmtId="0" fontId="0" fillId="0" borderId="8" xfId="0" applyBorder="1" applyAlignment="1">
      <alignment wrapText="1"/>
    </xf>
    <xf numFmtId="0" fontId="0" fillId="0" borderId="8" xfId="0" applyBorder="1"/>
    <xf numFmtId="0" fontId="0" fillId="0" borderId="9"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top"/>
    </xf>
    <xf numFmtId="4" fontId="5" fillId="0" borderId="1" xfId="0" applyNumberFormat="1" applyFont="1" applyBorder="1" applyAlignment="1">
      <alignment horizontal="center" vertical="top"/>
    </xf>
    <xf numFmtId="165" fontId="5" fillId="0" borderId="1" xfId="5" applyFont="1" applyFill="1" applyBorder="1" applyAlignment="1">
      <alignment horizontal="center" vertical="top"/>
    </xf>
    <xf numFmtId="164" fontId="14"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top"/>
    </xf>
    <xf numFmtId="4" fontId="7" fillId="0" borderId="1" xfId="0" applyNumberFormat="1" applyFont="1" applyBorder="1" applyAlignment="1">
      <alignment horizontal="center" vertical="top"/>
    </xf>
    <xf numFmtId="165" fontId="7" fillId="0" borderId="1" xfId="5" applyFont="1" applyFill="1" applyBorder="1" applyAlignment="1">
      <alignment horizontal="center" vertical="top"/>
    </xf>
    <xf numFmtId="4" fontId="0" fillId="0" borderId="0" xfId="0" applyNumberFormat="1"/>
    <xf numFmtId="166" fontId="14" fillId="0" borderId="1" xfId="4" applyNumberFormat="1" applyFont="1" applyBorder="1" applyAlignment="1">
      <alignment horizontal="right" vertical="center"/>
    </xf>
    <xf numFmtId="0" fontId="11" fillId="0" borderId="1" xfId="3" applyFont="1" applyBorder="1" applyAlignment="1">
      <alignment horizontal="justify" vertical="center" wrapText="1"/>
    </xf>
    <xf numFmtId="0" fontId="13" fillId="0" borderId="5" xfId="0" applyFont="1" applyBorder="1" applyAlignment="1">
      <alignment horizontal="right"/>
    </xf>
    <xf numFmtId="0" fontId="13" fillId="0" borderId="3" xfId="0" applyFont="1" applyBorder="1" applyAlignment="1">
      <alignment horizontal="right"/>
    </xf>
    <xf numFmtId="0" fontId="13" fillId="0" borderId="5" xfId="0" applyFont="1" applyBorder="1" applyAlignment="1">
      <alignment horizontal="right"/>
    </xf>
    <xf numFmtId="0" fontId="10" fillId="0" borderId="10" xfId="0" applyFont="1" applyBorder="1" applyAlignment="1">
      <alignment horizontal="center"/>
    </xf>
    <xf numFmtId="0" fontId="10" fillId="0" borderId="0" xfId="0" applyFont="1" applyAlignment="1">
      <alignment horizontal="center"/>
    </xf>
    <xf numFmtId="0" fontId="10" fillId="0" borderId="11"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166" fontId="8" fillId="0" borderId="0" xfId="4" applyNumberFormat="1" applyFont="1" applyBorder="1" applyAlignment="1">
      <alignment horizontal="center" vertical="center"/>
    </xf>
  </cellXfs>
  <cellStyles count="8">
    <cellStyle name="Moneda 2 3" xfId="5" xr:uid="{00000000-0005-0000-0000-000000000000}"/>
    <cellStyle name="Normal" xfId="0" builtinId="0"/>
    <cellStyle name="Normal 2 2" xfId="4" xr:uid="{00000000-0005-0000-0000-000002000000}"/>
    <cellStyle name="Normal 3" xfId="3" xr:uid="{00000000-0005-0000-0000-000003000000}"/>
    <cellStyle name="Normal_Ctlest02" xfId="6" xr:uid="{00000000-0005-0000-0000-000004000000}"/>
    <cellStyle name="Normal_Edocta02" xfId="2" xr:uid="{00000000-0005-0000-0000-000005000000}"/>
    <cellStyle name="Normal_Res-superv" xfId="1" xr:uid="{00000000-0005-0000-0000-000006000000}"/>
    <cellStyle name="Porcentual 2 2" xfId="7" xr:uid="{00000000-0005-0000-0000-00000700000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328613</xdr:colOff>
      <xdr:row>0</xdr:row>
      <xdr:rowOff>71438</xdr:rowOff>
    </xdr:from>
    <xdr:to>
      <xdr:col>6</xdr:col>
      <xdr:colOff>596929</xdr:colOff>
      <xdr:row>5</xdr:row>
      <xdr:rowOff>130962</xdr:rowOff>
    </xdr:to>
    <xdr:pic>
      <xdr:nvPicPr>
        <xdr:cNvPr id="2" name="Imagen 1">
          <a:extLst>
            <a:ext uri="{FF2B5EF4-FFF2-40B4-BE49-F238E27FC236}">
              <a16:creationId xmlns:a16="http://schemas.microsoft.com/office/drawing/2014/main" id="{524B7960-F5EB-4A42-A489-54F23E8660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35153" y="71438"/>
          <a:ext cx="1060796" cy="973924"/>
        </a:xfrm>
        <a:prstGeom prst="rect">
          <a:avLst/>
        </a:prstGeom>
      </xdr:spPr>
    </xdr:pic>
    <xdr:clientData/>
  </xdr:twoCellAnchor>
  <xdr:twoCellAnchor editAs="oneCell">
    <xdr:from>
      <xdr:col>0</xdr:col>
      <xdr:colOff>0</xdr:colOff>
      <xdr:row>0</xdr:row>
      <xdr:rowOff>90470</xdr:rowOff>
    </xdr:from>
    <xdr:to>
      <xdr:col>1</xdr:col>
      <xdr:colOff>290118</xdr:colOff>
      <xdr:row>5</xdr:row>
      <xdr:rowOff>156090</xdr:rowOff>
    </xdr:to>
    <xdr:pic>
      <xdr:nvPicPr>
        <xdr:cNvPr id="3" name="Imagen 2">
          <a:extLst>
            <a:ext uri="{FF2B5EF4-FFF2-40B4-BE49-F238E27FC236}">
              <a16:creationId xmlns:a16="http://schemas.microsoft.com/office/drawing/2014/main" id="{29DF9D95-9A1E-4460-AE70-F7070DB45B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90470"/>
          <a:ext cx="947343" cy="10181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FB7EF-1A88-4545-9DCB-CD5CC04BE4CD}">
  <dimension ref="A1:I108"/>
  <sheetViews>
    <sheetView tabSelected="1" topLeftCell="A91" zoomScaleNormal="100" workbookViewId="0">
      <selection activeCell="J93" sqref="J93"/>
    </sheetView>
  </sheetViews>
  <sheetFormatPr baseColWidth="10" defaultRowHeight="14.4" x14ac:dyDescent="0.3"/>
  <cols>
    <col min="1" max="1" width="9.88671875" customWidth="1"/>
    <col min="2" max="2" width="54.44140625" style="1" customWidth="1"/>
    <col min="3" max="3" width="7.88671875" customWidth="1"/>
    <col min="4" max="4" width="12.5546875" customWidth="1"/>
    <col min="7" max="7" width="13.77734375" customWidth="1"/>
  </cols>
  <sheetData>
    <row r="1" spans="1:7" x14ac:dyDescent="0.3">
      <c r="A1" s="22"/>
      <c r="B1" s="23"/>
      <c r="C1" s="24"/>
      <c r="D1" s="24"/>
      <c r="E1" s="24"/>
      <c r="F1" s="24"/>
      <c r="G1" s="25"/>
    </row>
    <row r="2" spans="1:7" x14ac:dyDescent="0.3">
      <c r="A2" s="44" t="s">
        <v>85</v>
      </c>
      <c r="B2" s="45"/>
      <c r="C2" s="45"/>
      <c r="D2" s="45"/>
      <c r="E2" s="45"/>
      <c r="F2" s="45"/>
      <c r="G2" s="46"/>
    </row>
    <row r="3" spans="1:7" x14ac:dyDescent="0.3">
      <c r="A3" s="47" t="s">
        <v>86</v>
      </c>
      <c r="B3" s="48"/>
      <c r="C3" s="48"/>
      <c r="D3" s="48"/>
      <c r="E3" s="48"/>
      <c r="F3" s="48"/>
      <c r="G3" s="49"/>
    </row>
    <row r="4" spans="1:7" x14ac:dyDescent="0.3">
      <c r="A4" s="47" t="s">
        <v>132</v>
      </c>
      <c r="B4" s="48"/>
      <c r="C4" s="48"/>
      <c r="D4" s="48"/>
      <c r="E4" s="48"/>
      <c r="F4" s="48"/>
      <c r="G4" s="49"/>
    </row>
    <row r="5" spans="1:7" x14ac:dyDescent="0.3">
      <c r="A5" s="47" t="s">
        <v>88</v>
      </c>
      <c r="B5" s="48"/>
      <c r="C5" s="48"/>
      <c r="D5" s="48"/>
      <c r="E5" s="48"/>
      <c r="F5" s="48"/>
      <c r="G5" s="49"/>
    </row>
    <row r="6" spans="1:7" x14ac:dyDescent="0.3">
      <c r="A6" s="26"/>
      <c r="B6" s="27"/>
      <c r="C6" s="27"/>
      <c r="D6" s="27"/>
      <c r="E6" s="27"/>
      <c r="F6" s="27"/>
      <c r="G6" s="28"/>
    </row>
    <row r="7" spans="1:7" s="8" customFormat="1" ht="20.399999999999999" x14ac:dyDescent="0.3">
      <c r="A7" s="21" t="s">
        <v>0</v>
      </c>
      <c r="B7" s="21" t="s">
        <v>90</v>
      </c>
      <c r="C7" s="21" t="s">
        <v>1</v>
      </c>
      <c r="D7" s="21" t="s">
        <v>91</v>
      </c>
      <c r="E7" s="21" t="s">
        <v>84</v>
      </c>
      <c r="F7" s="21" t="s">
        <v>160</v>
      </c>
      <c r="G7" s="21" t="s">
        <v>83</v>
      </c>
    </row>
    <row r="8" spans="1:7" s="3" customFormat="1" ht="33.75" customHeight="1" x14ac:dyDescent="0.3">
      <c r="A8" s="50" t="s">
        <v>159</v>
      </c>
      <c r="B8" s="51"/>
      <c r="C8" s="51"/>
      <c r="D8" s="51"/>
      <c r="E8" s="51"/>
      <c r="F8" s="51"/>
      <c r="G8" s="52"/>
    </row>
    <row r="9" spans="1:7" ht="15.6" x14ac:dyDescent="0.3">
      <c r="A9" s="29"/>
      <c r="B9" s="33" t="s">
        <v>2</v>
      </c>
      <c r="C9" s="30"/>
      <c r="D9" s="31"/>
      <c r="E9" s="32"/>
      <c r="F9" s="32"/>
      <c r="G9" s="31"/>
    </row>
    <row r="10" spans="1:7" ht="90" customHeight="1" x14ac:dyDescent="0.3">
      <c r="A10" s="14" t="s">
        <v>3</v>
      </c>
      <c r="B10" s="17" t="s">
        <v>4</v>
      </c>
      <c r="C10" s="14" t="s">
        <v>5</v>
      </c>
      <c r="D10" s="15">
        <v>1031.4000000000001</v>
      </c>
      <c r="E10" s="16">
        <v>0</v>
      </c>
      <c r="F10" s="16"/>
      <c r="G10" s="16">
        <f>D10*E10</f>
        <v>0</v>
      </c>
    </row>
    <row r="11" spans="1:7" ht="88.5" customHeight="1" x14ac:dyDescent="0.3">
      <c r="A11" s="14" t="s">
        <v>6</v>
      </c>
      <c r="B11" s="17" t="s">
        <v>7</v>
      </c>
      <c r="C11" s="14" t="s">
        <v>8</v>
      </c>
      <c r="D11" s="15">
        <v>104.4</v>
      </c>
      <c r="E11" s="16">
        <v>0</v>
      </c>
      <c r="F11" s="16"/>
      <c r="G11" s="16">
        <f>D11*E11</f>
        <v>0</v>
      </c>
    </row>
    <row r="12" spans="1:7" ht="102.75" customHeight="1" x14ac:dyDescent="0.3">
      <c r="A12" s="14" t="s">
        <v>9</v>
      </c>
      <c r="B12" s="17" t="s">
        <v>10</v>
      </c>
      <c r="C12" s="14" t="s">
        <v>8</v>
      </c>
      <c r="D12" s="15">
        <v>257.39999999999998</v>
      </c>
      <c r="E12" s="16">
        <v>0</v>
      </c>
      <c r="F12" s="16"/>
      <c r="G12" s="16">
        <f>D12*E12</f>
        <v>0</v>
      </c>
    </row>
    <row r="13" spans="1:7" ht="15.6" x14ac:dyDescent="0.3">
      <c r="A13" s="29"/>
      <c r="B13" s="33" t="s">
        <v>157</v>
      </c>
      <c r="C13" s="30"/>
      <c r="D13" s="31"/>
      <c r="E13" s="32"/>
      <c r="F13" s="32"/>
      <c r="G13" s="32"/>
    </row>
    <row r="14" spans="1:7" ht="148.5" customHeight="1" x14ac:dyDescent="0.3">
      <c r="A14" s="14" t="s">
        <v>12</v>
      </c>
      <c r="B14" s="17" t="s">
        <v>13</v>
      </c>
      <c r="C14" s="14" t="s">
        <v>14</v>
      </c>
      <c r="D14" s="15">
        <v>1132.2</v>
      </c>
      <c r="E14" s="16">
        <v>0</v>
      </c>
      <c r="F14" s="16"/>
      <c r="G14" s="16">
        <f t="shared" ref="G14:G19" si="0">D14*E14</f>
        <v>0</v>
      </c>
    </row>
    <row r="15" spans="1:7" ht="85.5" customHeight="1" x14ac:dyDescent="0.3">
      <c r="A15" s="14" t="s">
        <v>15</v>
      </c>
      <c r="B15" s="17" t="s">
        <v>16</v>
      </c>
      <c r="C15" s="14" t="s">
        <v>17</v>
      </c>
      <c r="D15" s="15">
        <v>1500</v>
      </c>
      <c r="E15" s="16">
        <v>0</v>
      </c>
      <c r="F15" s="16"/>
      <c r="G15" s="16">
        <f t="shared" si="0"/>
        <v>0</v>
      </c>
    </row>
    <row r="16" spans="1:7" ht="64.5" customHeight="1" x14ac:dyDescent="0.3">
      <c r="A16" s="14" t="s">
        <v>18</v>
      </c>
      <c r="B16" s="17" t="s">
        <v>19</v>
      </c>
      <c r="C16" s="14" t="s">
        <v>5</v>
      </c>
      <c r="D16" s="15">
        <v>957.6</v>
      </c>
      <c r="E16" s="16">
        <v>0</v>
      </c>
      <c r="F16" s="16"/>
      <c r="G16" s="16">
        <f t="shared" si="0"/>
        <v>0</v>
      </c>
    </row>
    <row r="17" spans="1:7" ht="87.75" customHeight="1" x14ac:dyDescent="0.3">
      <c r="A17" s="14" t="s">
        <v>20</v>
      </c>
      <c r="B17" s="17" t="s">
        <v>21</v>
      </c>
      <c r="C17" s="14" t="s">
        <v>5</v>
      </c>
      <c r="D17" s="15">
        <v>1148.1000000000001</v>
      </c>
      <c r="E17" s="16">
        <v>0</v>
      </c>
      <c r="F17" s="16"/>
      <c r="G17" s="16">
        <f t="shared" si="0"/>
        <v>0</v>
      </c>
    </row>
    <row r="18" spans="1:7" ht="79.5" customHeight="1" x14ac:dyDescent="0.3">
      <c r="A18" s="14" t="s">
        <v>22</v>
      </c>
      <c r="B18" s="17" t="s">
        <v>23</v>
      </c>
      <c r="C18" s="14" t="s">
        <v>8</v>
      </c>
      <c r="D18" s="15">
        <v>87.750000000000014</v>
      </c>
      <c r="E18" s="16">
        <v>0</v>
      </c>
      <c r="F18" s="16"/>
      <c r="G18" s="16">
        <f t="shared" si="0"/>
        <v>0</v>
      </c>
    </row>
    <row r="19" spans="1:7" ht="73.5" customHeight="1" x14ac:dyDescent="0.3">
      <c r="A19" s="14" t="s">
        <v>24</v>
      </c>
      <c r="B19" s="17" t="s">
        <v>25</v>
      </c>
      <c r="C19" s="14" t="s">
        <v>5</v>
      </c>
      <c r="D19" s="15">
        <v>432</v>
      </c>
      <c r="E19" s="16">
        <v>0</v>
      </c>
      <c r="F19" s="16"/>
      <c r="G19" s="16">
        <f t="shared" si="0"/>
        <v>0</v>
      </c>
    </row>
    <row r="20" spans="1:7" ht="15.6" x14ac:dyDescent="0.3">
      <c r="A20" s="29"/>
      <c r="B20" s="33" t="s">
        <v>26</v>
      </c>
      <c r="C20" s="30"/>
      <c r="D20" s="31"/>
      <c r="E20" s="31"/>
      <c r="F20" s="31"/>
      <c r="G20" s="31"/>
    </row>
    <row r="21" spans="1:7" ht="75.75" customHeight="1" x14ac:dyDescent="0.3">
      <c r="A21" s="14" t="s">
        <v>27</v>
      </c>
      <c r="B21" s="17" t="s">
        <v>28</v>
      </c>
      <c r="C21" s="20" t="s">
        <v>5</v>
      </c>
      <c r="D21" s="15">
        <v>2671.8</v>
      </c>
      <c r="E21" s="16">
        <v>0</v>
      </c>
      <c r="F21" s="16"/>
      <c r="G21" s="16">
        <f t="shared" ref="G21:G33" si="1">D21*E21</f>
        <v>0</v>
      </c>
    </row>
    <row r="22" spans="1:7" ht="79.5" customHeight="1" x14ac:dyDescent="0.3">
      <c r="A22" s="14" t="s">
        <v>29</v>
      </c>
      <c r="B22" s="17" t="s">
        <v>30</v>
      </c>
      <c r="C22" s="20" t="s">
        <v>31</v>
      </c>
      <c r="D22" s="15">
        <v>1182</v>
      </c>
      <c r="E22" s="16">
        <v>0</v>
      </c>
      <c r="F22" s="16"/>
      <c r="G22" s="16">
        <f t="shared" si="1"/>
        <v>0</v>
      </c>
    </row>
    <row r="23" spans="1:7" ht="136.5" customHeight="1" x14ac:dyDescent="0.3">
      <c r="A23" s="14" t="s">
        <v>32</v>
      </c>
      <c r="B23" s="17" t="s">
        <v>33</v>
      </c>
      <c r="C23" s="20" t="s">
        <v>31</v>
      </c>
      <c r="D23" s="15">
        <v>840</v>
      </c>
      <c r="E23" s="16">
        <v>0</v>
      </c>
      <c r="F23" s="16"/>
      <c r="G23" s="16">
        <f t="shared" si="1"/>
        <v>0</v>
      </c>
    </row>
    <row r="24" spans="1:7" ht="130.5" customHeight="1" x14ac:dyDescent="0.3">
      <c r="A24" s="14" t="s">
        <v>34</v>
      </c>
      <c r="B24" s="17" t="s">
        <v>35</v>
      </c>
      <c r="C24" s="20" t="s">
        <v>31</v>
      </c>
      <c r="D24" s="15">
        <v>1440</v>
      </c>
      <c r="E24" s="16">
        <v>0</v>
      </c>
      <c r="F24" s="16"/>
      <c r="G24" s="16">
        <f t="shared" si="1"/>
        <v>0</v>
      </c>
    </row>
    <row r="25" spans="1:7" ht="167.25" customHeight="1" x14ac:dyDescent="0.3">
      <c r="A25" s="14" t="s">
        <v>36</v>
      </c>
      <c r="B25" s="17" t="s">
        <v>37</v>
      </c>
      <c r="C25" s="20" t="s">
        <v>5</v>
      </c>
      <c r="D25" s="15">
        <v>973.80000000000007</v>
      </c>
      <c r="E25" s="16">
        <v>0</v>
      </c>
      <c r="F25" s="16"/>
      <c r="G25" s="16">
        <f t="shared" si="1"/>
        <v>0</v>
      </c>
    </row>
    <row r="26" spans="1:7" ht="106.5" customHeight="1" x14ac:dyDescent="0.3">
      <c r="A26" s="14" t="s">
        <v>38</v>
      </c>
      <c r="B26" s="17" t="s">
        <v>39</v>
      </c>
      <c r="C26" s="20" t="s">
        <v>5</v>
      </c>
      <c r="D26" s="15">
        <v>1211.4000000000001</v>
      </c>
      <c r="E26" s="16">
        <v>0</v>
      </c>
      <c r="F26" s="16"/>
      <c r="G26" s="16">
        <f t="shared" si="1"/>
        <v>0</v>
      </c>
    </row>
    <row r="27" spans="1:7" ht="88.5" customHeight="1" x14ac:dyDescent="0.3">
      <c r="A27" s="14" t="s">
        <v>40</v>
      </c>
      <c r="B27" s="17" t="s">
        <v>41</v>
      </c>
      <c r="C27" s="20" t="s">
        <v>5</v>
      </c>
      <c r="D27" s="15">
        <v>6625.8</v>
      </c>
      <c r="E27" s="16">
        <v>0</v>
      </c>
      <c r="F27" s="16"/>
      <c r="G27" s="16">
        <f t="shared" si="1"/>
        <v>0</v>
      </c>
    </row>
    <row r="28" spans="1:7" ht="70.5" customHeight="1" x14ac:dyDescent="0.3">
      <c r="A28" s="14" t="s">
        <v>42</v>
      </c>
      <c r="B28" s="17" t="s">
        <v>43</v>
      </c>
      <c r="C28" s="20" t="s">
        <v>5</v>
      </c>
      <c r="D28" s="15">
        <v>6625.8</v>
      </c>
      <c r="E28" s="16">
        <v>0</v>
      </c>
      <c r="F28" s="16"/>
      <c r="G28" s="16">
        <f t="shared" si="1"/>
        <v>0</v>
      </c>
    </row>
    <row r="29" spans="1:7" ht="86.25" customHeight="1" x14ac:dyDescent="0.3">
      <c r="A29" s="14" t="s">
        <v>44</v>
      </c>
      <c r="B29" s="17" t="s">
        <v>45</v>
      </c>
      <c r="C29" s="20" t="s">
        <v>14</v>
      </c>
      <c r="D29" s="15">
        <v>1264.8</v>
      </c>
      <c r="E29" s="16">
        <v>0</v>
      </c>
      <c r="F29" s="16"/>
      <c r="G29" s="16">
        <f t="shared" si="1"/>
        <v>0</v>
      </c>
    </row>
    <row r="30" spans="1:7" ht="103.5" customHeight="1" x14ac:dyDescent="0.3">
      <c r="A30" s="14" t="s">
        <v>46</v>
      </c>
      <c r="B30" s="17" t="s">
        <v>47</v>
      </c>
      <c r="C30" s="20" t="s">
        <v>5</v>
      </c>
      <c r="D30" s="15">
        <v>6625.8</v>
      </c>
      <c r="E30" s="16">
        <v>0</v>
      </c>
      <c r="F30" s="16"/>
      <c r="G30" s="16">
        <f t="shared" si="1"/>
        <v>0</v>
      </c>
    </row>
    <row r="31" spans="1:7" ht="86.25" customHeight="1" x14ac:dyDescent="0.3">
      <c r="A31" s="14" t="s">
        <v>67</v>
      </c>
      <c r="B31" s="17" t="s">
        <v>49</v>
      </c>
      <c r="C31" s="20" t="s">
        <v>14</v>
      </c>
      <c r="D31" s="15">
        <v>840</v>
      </c>
      <c r="E31" s="16">
        <v>0</v>
      </c>
      <c r="F31" s="16"/>
      <c r="G31" s="16">
        <f t="shared" si="1"/>
        <v>0</v>
      </c>
    </row>
    <row r="32" spans="1:7" ht="75" customHeight="1" x14ac:dyDescent="0.3">
      <c r="A32" s="14" t="s">
        <v>48</v>
      </c>
      <c r="B32" s="17" t="s">
        <v>51</v>
      </c>
      <c r="C32" s="20" t="s">
        <v>5</v>
      </c>
      <c r="D32" s="15">
        <v>960</v>
      </c>
      <c r="E32" s="16">
        <v>0</v>
      </c>
      <c r="F32" s="16"/>
      <c r="G32" s="16">
        <f t="shared" si="1"/>
        <v>0</v>
      </c>
    </row>
    <row r="33" spans="1:8" ht="84" customHeight="1" x14ac:dyDescent="0.3">
      <c r="A33" s="14" t="s">
        <v>50</v>
      </c>
      <c r="B33" s="17" t="s">
        <v>52</v>
      </c>
      <c r="C33" s="20" t="s">
        <v>5</v>
      </c>
      <c r="D33" s="15">
        <v>348</v>
      </c>
      <c r="E33" s="16">
        <v>0</v>
      </c>
      <c r="F33" s="16"/>
      <c r="G33" s="16">
        <f t="shared" si="1"/>
        <v>0</v>
      </c>
    </row>
    <row r="34" spans="1:8" ht="15.6" x14ac:dyDescent="0.3">
      <c r="A34" s="29"/>
      <c r="B34" s="33" t="s">
        <v>156</v>
      </c>
      <c r="C34" s="30"/>
      <c r="D34" s="31"/>
      <c r="E34" s="32"/>
      <c r="F34" s="32"/>
      <c r="G34" s="32"/>
    </row>
    <row r="35" spans="1:8" ht="87" customHeight="1" x14ac:dyDescent="0.3">
      <c r="A35" s="14" t="s">
        <v>54</v>
      </c>
      <c r="B35" s="17" t="s">
        <v>55</v>
      </c>
      <c r="C35" s="20" t="s">
        <v>56</v>
      </c>
      <c r="D35" s="15">
        <v>120</v>
      </c>
      <c r="E35" s="16">
        <v>0</v>
      </c>
      <c r="F35" s="16"/>
      <c r="G35" s="16">
        <f>D35*E35</f>
        <v>0</v>
      </c>
    </row>
    <row r="36" spans="1:8" ht="99" customHeight="1" x14ac:dyDescent="0.3">
      <c r="A36" s="14" t="s">
        <v>57</v>
      </c>
      <c r="B36" s="17" t="s">
        <v>58</v>
      </c>
      <c r="C36" s="20" t="s">
        <v>56</v>
      </c>
      <c r="D36" s="15">
        <v>300</v>
      </c>
      <c r="E36" s="16">
        <v>0</v>
      </c>
      <c r="F36" s="16"/>
      <c r="G36" s="16">
        <f>D36*E36</f>
        <v>0</v>
      </c>
    </row>
    <row r="37" spans="1:8" ht="82.5" customHeight="1" x14ac:dyDescent="0.3">
      <c r="A37" s="14" t="s">
        <v>59</v>
      </c>
      <c r="B37" s="17" t="s">
        <v>60</v>
      </c>
      <c r="C37" s="20" t="s">
        <v>61</v>
      </c>
      <c r="D37" s="15">
        <v>60</v>
      </c>
      <c r="E37" s="16">
        <v>0</v>
      </c>
      <c r="F37" s="16"/>
      <c r="G37" s="16">
        <f>D37*E37</f>
        <v>0</v>
      </c>
    </row>
    <row r="38" spans="1:8" ht="15.6" x14ac:dyDescent="0.3">
      <c r="A38" s="29"/>
      <c r="B38" s="33" t="s">
        <v>140</v>
      </c>
      <c r="C38" s="30"/>
      <c r="D38" s="31"/>
      <c r="E38" s="32"/>
      <c r="F38" s="32"/>
      <c r="G38" s="32"/>
    </row>
    <row r="39" spans="1:8" ht="84" customHeight="1" x14ac:dyDescent="0.3">
      <c r="A39" s="14" t="s">
        <v>152</v>
      </c>
      <c r="B39" s="17" t="s">
        <v>133</v>
      </c>
      <c r="C39" s="20" t="s">
        <v>61</v>
      </c>
      <c r="D39" s="15">
        <v>60</v>
      </c>
      <c r="E39" s="16">
        <v>0</v>
      </c>
      <c r="F39" s="16"/>
      <c r="G39" s="16">
        <f>D39*E39</f>
        <v>0</v>
      </c>
    </row>
    <row r="40" spans="1:8" ht="130.5" customHeight="1" x14ac:dyDescent="0.3">
      <c r="A40" s="14" t="s">
        <v>153</v>
      </c>
      <c r="B40" s="17" t="s">
        <v>138</v>
      </c>
      <c r="C40" s="20" t="s">
        <v>61</v>
      </c>
      <c r="D40" s="15">
        <v>60</v>
      </c>
      <c r="E40" s="16">
        <v>0</v>
      </c>
      <c r="F40" s="16"/>
      <c r="G40" s="16">
        <f>D40*E40</f>
        <v>0</v>
      </c>
    </row>
    <row r="41" spans="1:8" ht="57.75" customHeight="1" x14ac:dyDescent="0.3">
      <c r="A41" s="14" t="s">
        <v>154</v>
      </c>
      <c r="B41" s="17" t="s">
        <v>131</v>
      </c>
      <c r="C41" s="20" t="s">
        <v>61</v>
      </c>
      <c r="D41" s="15">
        <v>60</v>
      </c>
      <c r="E41" s="16">
        <v>0</v>
      </c>
      <c r="F41" s="16"/>
      <c r="G41" s="16">
        <f>D41*E41</f>
        <v>0</v>
      </c>
      <c r="H41" s="5"/>
    </row>
    <row r="42" spans="1:8" ht="75" customHeight="1" x14ac:dyDescent="0.3">
      <c r="A42" s="14" t="s">
        <v>155</v>
      </c>
      <c r="B42" s="17" t="s">
        <v>63</v>
      </c>
      <c r="C42" s="20" t="s">
        <v>61</v>
      </c>
      <c r="D42" s="15">
        <v>120</v>
      </c>
      <c r="E42" s="16">
        <v>0</v>
      </c>
      <c r="F42" s="16"/>
      <c r="G42" s="16">
        <f>D42*E42</f>
        <v>0</v>
      </c>
    </row>
    <row r="43" spans="1:8" ht="75" customHeight="1" x14ac:dyDescent="0.3">
      <c r="A43" s="14" t="s">
        <v>149</v>
      </c>
      <c r="B43" s="17" t="s">
        <v>150</v>
      </c>
      <c r="C43" s="20" t="s">
        <v>151</v>
      </c>
      <c r="D43" s="15">
        <v>60</v>
      </c>
      <c r="E43" s="16">
        <v>0</v>
      </c>
      <c r="F43" s="16"/>
      <c r="G43" s="16">
        <f>D43*E43</f>
        <v>0</v>
      </c>
      <c r="H43" s="5"/>
    </row>
    <row r="44" spans="1:8" ht="19.5" customHeight="1" x14ac:dyDescent="0.3">
      <c r="A44" s="53" t="s">
        <v>87</v>
      </c>
      <c r="B44" s="54"/>
      <c r="C44" s="54"/>
      <c r="D44" s="54"/>
      <c r="E44" s="54"/>
      <c r="F44" s="54"/>
      <c r="G44" s="55"/>
    </row>
    <row r="45" spans="1:8" ht="15.6" x14ac:dyDescent="0.3">
      <c r="A45" s="34"/>
      <c r="B45" s="33" t="s">
        <v>2</v>
      </c>
      <c r="C45" s="35"/>
      <c r="D45" s="36"/>
      <c r="E45" s="37"/>
      <c r="F45" s="37"/>
      <c r="G45" s="37"/>
    </row>
    <row r="46" spans="1:8" ht="82.5" customHeight="1" x14ac:dyDescent="0.3">
      <c r="A46" s="14" t="s">
        <v>93</v>
      </c>
      <c r="B46" s="17" t="s">
        <v>4</v>
      </c>
      <c r="C46" s="20" t="s">
        <v>5</v>
      </c>
      <c r="D46" s="15">
        <v>436.2</v>
      </c>
      <c r="E46" s="16">
        <f>E10</f>
        <v>0</v>
      </c>
      <c r="F46" s="16"/>
      <c r="G46" s="16">
        <f>D46*E46</f>
        <v>0</v>
      </c>
    </row>
    <row r="47" spans="1:8" ht="84.75" customHeight="1" x14ac:dyDescent="0.3">
      <c r="A47" s="14" t="s">
        <v>94</v>
      </c>
      <c r="B47" s="17" t="s">
        <v>7</v>
      </c>
      <c r="C47" s="20" t="s">
        <v>8</v>
      </c>
      <c r="D47" s="15">
        <v>49.8</v>
      </c>
      <c r="E47" s="16">
        <f>E11</f>
        <v>0</v>
      </c>
      <c r="F47" s="16"/>
      <c r="G47" s="16">
        <f>D47*E47</f>
        <v>0</v>
      </c>
    </row>
    <row r="48" spans="1:8" ht="110.25" customHeight="1" x14ac:dyDescent="0.3">
      <c r="A48" s="14" t="s">
        <v>95</v>
      </c>
      <c r="B48" s="17" t="s">
        <v>10</v>
      </c>
      <c r="C48" s="20" t="s">
        <v>8</v>
      </c>
      <c r="D48" s="15">
        <v>115.19999999999999</v>
      </c>
      <c r="E48" s="16">
        <v>0</v>
      </c>
      <c r="F48" s="16"/>
      <c r="G48" s="16">
        <f>D48*E48</f>
        <v>0</v>
      </c>
    </row>
    <row r="49" spans="1:7" ht="15.6" x14ac:dyDescent="0.3">
      <c r="A49" s="34"/>
      <c r="B49" s="33" t="s">
        <v>11</v>
      </c>
      <c r="C49" s="35"/>
      <c r="D49" s="36"/>
      <c r="E49" s="37"/>
      <c r="F49" s="37"/>
      <c r="G49" s="37"/>
    </row>
    <row r="50" spans="1:7" ht="155.25" customHeight="1" x14ac:dyDescent="0.3">
      <c r="A50" s="14" t="s">
        <v>96</v>
      </c>
      <c r="B50" s="17" t="s">
        <v>13</v>
      </c>
      <c r="C50" s="20" t="s">
        <v>14</v>
      </c>
      <c r="D50" s="15">
        <v>459</v>
      </c>
      <c r="E50" s="16">
        <v>0</v>
      </c>
      <c r="F50" s="16"/>
      <c r="G50" s="16">
        <f t="shared" ref="G50:G55" si="2">D50*E50</f>
        <v>0</v>
      </c>
    </row>
    <row r="51" spans="1:7" ht="81.75" customHeight="1" x14ac:dyDescent="0.3">
      <c r="A51" s="14" t="s">
        <v>97</v>
      </c>
      <c r="B51" s="17" t="s">
        <v>16</v>
      </c>
      <c r="C51" s="20" t="s">
        <v>17</v>
      </c>
      <c r="D51" s="15">
        <v>720</v>
      </c>
      <c r="E51" s="16">
        <v>0</v>
      </c>
      <c r="F51" s="16"/>
      <c r="G51" s="16">
        <f t="shared" si="2"/>
        <v>0</v>
      </c>
    </row>
    <row r="52" spans="1:7" ht="62.25" customHeight="1" x14ac:dyDescent="0.3">
      <c r="A52" s="14" t="s">
        <v>98</v>
      </c>
      <c r="B52" s="17" t="s">
        <v>19</v>
      </c>
      <c r="C52" s="20" t="s">
        <v>5</v>
      </c>
      <c r="D52" s="15">
        <v>367.2</v>
      </c>
      <c r="E52" s="16">
        <f>E16</f>
        <v>0</v>
      </c>
      <c r="F52" s="16"/>
      <c r="G52" s="16">
        <f t="shared" si="2"/>
        <v>0</v>
      </c>
    </row>
    <row r="53" spans="1:7" ht="94.5" customHeight="1" x14ac:dyDescent="0.3">
      <c r="A53" s="14" t="s">
        <v>99</v>
      </c>
      <c r="B53" s="17" t="s">
        <v>21</v>
      </c>
      <c r="C53" s="20" t="s">
        <v>5</v>
      </c>
      <c r="D53" s="15">
        <v>372.6</v>
      </c>
      <c r="E53" s="16">
        <f>E17</f>
        <v>0</v>
      </c>
      <c r="F53" s="16"/>
      <c r="G53" s="16">
        <f t="shared" si="2"/>
        <v>0</v>
      </c>
    </row>
    <row r="54" spans="1:7" ht="76.5" customHeight="1" x14ac:dyDescent="0.3">
      <c r="A54" s="14" t="s">
        <v>100</v>
      </c>
      <c r="B54" s="17" t="s">
        <v>23</v>
      </c>
      <c r="C54" s="20" t="s">
        <v>8</v>
      </c>
      <c r="D54" s="15">
        <v>37.200000000000003</v>
      </c>
      <c r="E54" s="16">
        <f>E18</f>
        <v>0</v>
      </c>
      <c r="F54" s="16"/>
      <c r="G54" s="16">
        <f t="shared" si="2"/>
        <v>0</v>
      </c>
    </row>
    <row r="55" spans="1:7" ht="72" customHeight="1" x14ac:dyDescent="0.3">
      <c r="A55" s="14" t="s">
        <v>101</v>
      </c>
      <c r="B55" s="17" t="s">
        <v>25</v>
      </c>
      <c r="C55" s="20" t="s">
        <v>5</v>
      </c>
      <c r="D55" s="15">
        <v>275.39999999999998</v>
      </c>
      <c r="E55" s="16">
        <f>E19</f>
        <v>0</v>
      </c>
      <c r="F55" s="16"/>
      <c r="G55" s="16">
        <f t="shared" si="2"/>
        <v>0</v>
      </c>
    </row>
    <row r="56" spans="1:7" ht="15.6" x14ac:dyDescent="0.3">
      <c r="A56" s="34"/>
      <c r="B56" s="33" t="s">
        <v>26</v>
      </c>
      <c r="C56" s="35"/>
      <c r="D56" s="36"/>
      <c r="E56" s="36"/>
      <c r="F56" s="36"/>
      <c r="G56" s="37"/>
    </row>
    <row r="57" spans="1:7" ht="73.5" customHeight="1" x14ac:dyDescent="0.3">
      <c r="A57" s="14" t="s">
        <v>102</v>
      </c>
      <c r="B57" s="17" t="s">
        <v>28</v>
      </c>
      <c r="C57" s="20" t="s">
        <v>5</v>
      </c>
      <c r="D57" s="15">
        <v>1234.8</v>
      </c>
      <c r="E57" s="16">
        <f t="shared" ref="E57:E66" si="3">E21</f>
        <v>0</v>
      </c>
      <c r="F57" s="16"/>
      <c r="G57" s="16">
        <f t="shared" ref="G57:G71" si="4">D57*E57</f>
        <v>0</v>
      </c>
    </row>
    <row r="58" spans="1:7" ht="71.25" customHeight="1" x14ac:dyDescent="0.3">
      <c r="A58" s="14" t="s">
        <v>103</v>
      </c>
      <c r="B58" s="17" t="s">
        <v>30</v>
      </c>
      <c r="C58" s="20" t="s">
        <v>31</v>
      </c>
      <c r="D58" s="15">
        <v>168</v>
      </c>
      <c r="E58" s="16">
        <f t="shared" si="3"/>
        <v>0</v>
      </c>
      <c r="F58" s="16"/>
      <c r="G58" s="16">
        <f t="shared" si="4"/>
        <v>0</v>
      </c>
    </row>
    <row r="59" spans="1:7" ht="135.75" customHeight="1" x14ac:dyDescent="0.3">
      <c r="A59" s="14" t="s">
        <v>104</v>
      </c>
      <c r="B59" s="17" t="s">
        <v>64</v>
      </c>
      <c r="C59" s="20" t="s">
        <v>31</v>
      </c>
      <c r="D59" s="15">
        <v>336</v>
      </c>
      <c r="E59" s="16">
        <f t="shared" si="3"/>
        <v>0</v>
      </c>
      <c r="F59" s="16"/>
      <c r="G59" s="16">
        <f t="shared" si="4"/>
        <v>0</v>
      </c>
    </row>
    <row r="60" spans="1:7" ht="126" customHeight="1" x14ac:dyDescent="0.3">
      <c r="A60" s="14" t="s">
        <v>105</v>
      </c>
      <c r="B60" s="17" t="s">
        <v>35</v>
      </c>
      <c r="C60" s="20" t="s">
        <v>31</v>
      </c>
      <c r="D60" s="15">
        <v>477</v>
      </c>
      <c r="E60" s="16">
        <f t="shared" si="3"/>
        <v>0</v>
      </c>
      <c r="F60" s="16"/>
      <c r="G60" s="16">
        <f t="shared" si="4"/>
        <v>0</v>
      </c>
    </row>
    <row r="61" spans="1:7" ht="165.75" customHeight="1" x14ac:dyDescent="0.3">
      <c r="A61" s="14" t="s">
        <v>106</v>
      </c>
      <c r="B61" s="17" t="s">
        <v>37</v>
      </c>
      <c r="C61" s="20" t="s">
        <v>5</v>
      </c>
      <c r="D61" s="15">
        <v>397.8</v>
      </c>
      <c r="E61" s="16">
        <f t="shared" si="3"/>
        <v>0</v>
      </c>
      <c r="F61" s="16"/>
      <c r="G61" s="16">
        <f t="shared" si="4"/>
        <v>0</v>
      </c>
    </row>
    <row r="62" spans="1:7" ht="98.25" customHeight="1" x14ac:dyDescent="0.3">
      <c r="A62" s="14" t="s">
        <v>107</v>
      </c>
      <c r="B62" s="17" t="s">
        <v>39</v>
      </c>
      <c r="C62" s="20" t="s">
        <v>5</v>
      </c>
      <c r="D62" s="15">
        <v>481.2</v>
      </c>
      <c r="E62" s="16">
        <f t="shared" si="3"/>
        <v>0</v>
      </c>
      <c r="F62" s="16"/>
      <c r="G62" s="16">
        <f t="shared" si="4"/>
        <v>0</v>
      </c>
    </row>
    <row r="63" spans="1:7" ht="82.5" customHeight="1" x14ac:dyDescent="0.3">
      <c r="A63" s="14" t="s">
        <v>108</v>
      </c>
      <c r="B63" s="17" t="s">
        <v>41</v>
      </c>
      <c r="C63" s="20" t="s">
        <v>5</v>
      </c>
      <c r="D63" s="15">
        <v>1928.4</v>
      </c>
      <c r="E63" s="16">
        <f t="shared" si="3"/>
        <v>0</v>
      </c>
      <c r="F63" s="16"/>
      <c r="G63" s="16">
        <f t="shared" si="4"/>
        <v>0</v>
      </c>
    </row>
    <row r="64" spans="1:7" ht="73.5" customHeight="1" x14ac:dyDescent="0.3">
      <c r="A64" s="14" t="s">
        <v>109</v>
      </c>
      <c r="B64" s="17" t="s">
        <v>43</v>
      </c>
      <c r="C64" s="20" t="s">
        <v>5</v>
      </c>
      <c r="D64" s="15">
        <v>1202.3999999999999</v>
      </c>
      <c r="E64" s="16">
        <f t="shared" si="3"/>
        <v>0</v>
      </c>
      <c r="F64" s="16"/>
      <c r="G64" s="16">
        <f t="shared" si="4"/>
        <v>0</v>
      </c>
    </row>
    <row r="65" spans="1:7" ht="89.25" customHeight="1" x14ac:dyDescent="0.3">
      <c r="A65" s="14" t="s">
        <v>110</v>
      </c>
      <c r="B65" s="17" t="s">
        <v>65</v>
      </c>
      <c r="C65" s="20" t="s">
        <v>14</v>
      </c>
      <c r="D65" s="15">
        <v>477</v>
      </c>
      <c r="E65" s="16">
        <f t="shared" si="3"/>
        <v>0</v>
      </c>
      <c r="F65" s="16"/>
      <c r="G65" s="16">
        <f t="shared" si="4"/>
        <v>0</v>
      </c>
    </row>
    <row r="66" spans="1:7" ht="99.75" customHeight="1" x14ac:dyDescent="0.3">
      <c r="A66" s="14" t="s">
        <v>111</v>
      </c>
      <c r="B66" s="17" t="s">
        <v>66</v>
      </c>
      <c r="C66" s="20" t="s">
        <v>5</v>
      </c>
      <c r="D66" s="15">
        <v>1928.4</v>
      </c>
      <c r="E66" s="16">
        <f t="shared" si="3"/>
        <v>0</v>
      </c>
      <c r="F66" s="16"/>
      <c r="G66" s="16">
        <f t="shared" si="4"/>
        <v>0</v>
      </c>
    </row>
    <row r="67" spans="1:7" ht="98.25" customHeight="1" x14ac:dyDescent="0.3">
      <c r="A67" s="14" t="s">
        <v>112</v>
      </c>
      <c r="B67" s="17" t="s">
        <v>68</v>
      </c>
      <c r="C67" s="20" t="s">
        <v>5</v>
      </c>
      <c r="D67" s="15">
        <v>726</v>
      </c>
      <c r="E67" s="16">
        <v>0</v>
      </c>
      <c r="F67" s="16"/>
      <c r="G67" s="16">
        <f t="shared" si="4"/>
        <v>0</v>
      </c>
    </row>
    <row r="68" spans="1:7" ht="90" customHeight="1" x14ac:dyDescent="0.3">
      <c r="A68" s="14" t="s">
        <v>113</v>
      </c>
      <c r="B68" s="17" t="s">
        <v>69</v>
      </c>
      <c r="C68" s="20" t="s">
        <v>14</v>
      </c>
      <c r="D68" s="15">
        <v>212.4</v>
      </c>
      <c r="E68" s="16">
        <f>E31</f>
        <v>0</v>
      </c>
      <c r="F68" s="16"/>
      <c r="G68" s="16">
        <f t="shared" si="4"/>
        <v>0</v>
      </c>
    </row>
    <row r="69" spans="1:7" ht="80.25" customHeight="1" x14ac:dyDescent="0.3">
      <c r="A69" s="14" t="s">
        <v>114</v>
      </c>
      <c r="B69" s="17" t="s">
        <v>70</v>
      </c>
      <c r="C69" s="20" t="s">
        <v>5</v>
      </c>
      <c r="D69" s="15">
        <v>367.2</v>
      </c>
      <c r="E69" s="16">
        <v>0</v>
      </c>
      <c r="F69" s="16"/>
      <c r="G69" s="16">
        <f t="shared" si="4"/>
        <v>0</v>
      </c>
    </row>
    <row r="70" spans="1:7" ht="62.25" customHeight="1" x14ac:dyDescent="0.3">
      <c r="A70" s="14" t="s">
        <v>116</v>
      </c>
      <c r="B70" s="17" t="s">
        <v>71</v>
      </c>
      <c r="C70" s="20" t="s">
        <v>61</v>
      </c>
      <c r="D70" s="15">
        <v>60</v>
      </c>
      <c r="E70" s="16">
        <v>0</v>
      </c>
      <c r="F70" s="16"/>
      <c r="G70" s="16">
        <f t="shared" si="4"/>
        <v>0</v>
      </c>
    </row>
    <row r="71" spans="1:7" ht="62.25" customHeight="1" x14ac:dyDescent="0.3">
      <c r="A71" s="14" t="s">
        <v>115</v>
      </c>
      <c r="B71" s="17" t="s">
        <v>136</v>
      </c>
      <c r="C71" s="20" t="s">
        <v>61</v>
      </c>
      <c r="D71" s="15">
        <v>60</v>
      </c>
      <c r="E71" s="16">
        <v>0</v>
      </c>
      <c r="F71" s="16"/>
      <c r="G71" s="16">
        <f t="shared" si="4"/>
        <v>0</v>
      </c>
    </row>
    <row r="72" spans="1:7" ht="15.6" x14ac:dyDescent="0.3">
      <c r="A72" s="34"/>
      <c r="B72" s="33" t="s">
        <v>53</v>
      </c>
      <c r="C72" s="35"/>
      <c r="D72" s="36"/>
      <c r="E72" s="37"/>
      <c r="F72" s="37"/>
      <c r="G72" s="37"/>
    </row>
    <row r="73" spans="1:7" ht="84" customHeight="1" x14ac:dyDescent="0.3">
      <c r="A73" s="14" t="s">
        <v>117</v>
      </c>
      <c r="B73" s="17" t="s">
        <v>55</v>
      </c>
      <c r="C73" s="20" t="s">
        <v>56</v>
      </c>
      <c r="D73" s="15">
        <v>120</v>
      </c>
      <c r="E73" s="16">
        <f>E35</f>
        <v>0</v>
      </c>
      <c r="F73" s="16"/>
      <c r="G73" s="16">
        <f t="shared" ref="G73:G85" si="5">D73*E73</f>
        <v>0</v>
      </c>
    </row>
    <row r="74" spans="1:7" ht="82.5" customHeight="1" x14ac:dyDescent="0.3">
      <c r="A74" s="14" t="s">
        <v>118</v>
      </c>
      <c r="B74" s="17" t="s">
        <v>72</v>
      </c>
      <c r="C74" s="20" t="s">
        <v>56</v>
      </c>
      <c r="D74" s="15">
        <v>120</v>
      </c>
      <c r="E74" s="16">
        <f>E36</f>
        <v>0</v>
      </c>
      <c r="F74" s="16"/>
      <c r="G74" s="16">
        <f t="shared" si="5"/>
        <v>0</v>
      </c>
    </row>
    <row r="75" spans="1:7" ht="73.5" customHeight="1" x14ac:dyDescent="0.3">
      <c r="A75" s="14" t="s">
        <v>119</v>
      </c>
      <c r="B75" s="17" t="s">
        <v>137</v>
      </c>
      <c r="C75" s="20" t="s">
        <v>61</v>
      </c>
      <c r="D75" s="15">
        <v>60</v>
      </c>
      <c r="E75" s="16">
        <v>0</v>
      </c>
      <c r="F75" s="16"/>
      <c r="G75" s="16">
        <f t="shared" si="5"/>
        <v>0</v>
      </c>
    </row>
    <row r="76" spans="1:7" ht="74.25" customHeight="1" x14ac:dyDescent="0.3">
      <c r="A76" s="14" t="s">
        <v>120</v>
      </c>
      <c r="B76" s="17" t="s">
        <v>73</v>
      </c>
      <c r="C76" s="20" t="s">
        <v>61</v>
      </c>
      <c r="D76" s="15">
        <v>60</v>
      </c>
      <c r="E76" s="16">
        <v>0</v>
      </c>
      <c r="F76" s="16"/>
      <c r="G76" s="16">
        <f t="shared" si="5"/>
        <v>0</v>
      </c>
    </row>
    <row r="77" spans="1:7" ht="74.25" customHeight="1" x14ac:dyDescent="0.3">
      <c r="A77" s="14" t="s">
        <v>121</v>
      </c>
      <c r="B77" s="17" t="s">
        <v>74</v>
      </c>
      <c r="C77" s="20" t="s">
        <v>61</v>
      </c>
      <c r="D77" s="15">
        <v>60</v>
      </c>
      <c r="E77" s="16">
        <v>0</v>
      </c>
      <c r="F77" s="16"/>
      <c r="G77" s="16">
        <f t="shared" si="5"/>
        <v>0</v>
      </c>
    </row>
    <row r="78" spans="1:7" ht="69" customHeight="1" x14ac:dyDescent="0.3">
      <c r="A78" s="14" t="s">
        <v>122</v>
      </c>
      <c r="B78" s="17" t="s">
        <v>75</v>
      </c>
      <c r="C78" s="20" t="s">
        <v>61</v>
      </c>
      <c r="D78" s="15">
        <v>60</v>
      </c>
      <c r="E78" s="16">
        <v>0</v>
      </c>
      <c r="F78" s="16"/>
      <c r="G78" s="16">
        <f t="shared" si="5"/>
        <v>0</v>
      </c>
    </row>
    <row r="79" spans="1:7" ht="57.75" customHeight="1" x14ac:dyDescent="0.3">
      <c r="A79" s="14" t="s">
        <v>123</v>
      </c>
      <c r="B79" s="17" t="s">
        <v>76</v>
      </c>
      <c r="C79" s="20" t="s">
        <v>61</v>
      </c>
      <c r="D79" s="15">
        <v>60</v>
      </c>
      <c r="E79" s="16">
        <v>0</v>
      </c>
      <c r="F79" s="16"/>
      <c r="G79" s="16">
        <f t="shared" si="5"/>
        <v>0</v>
      </c>
    </row>
    <row r="80" spans="1:7" ht="58.5" customHeight="1" x14ac:dyDescent="0.3">
      <c r="A80" s="14" t="s">
        <v>124</v>
      </c>
      <c r="B80" s="17" t="s">
        <v>77</v>
      </c>
      <c r="C80" s="20" t="s">
        <v>61</v>
      </c>
      <c r="D80" s="15">
        <v>60</v>
      </c>
      <c r="E80" s="16">
        <v>0</v>
      </c>
      <c r="F80" s="16"/>
      <c r="G80" s="16">
        <f t="shared" si="5"/>
        <v>0</v>
      </c>
    </row>
    <row r="81" spans="1:9" ht="74.25" customHeight="1" x14ac:dyDescent="0.3">
      <c r="A81" s="14" t="s">
        <v>125</v>
      </c>
      <c r="B81" s="17" t="s">
        <v>78</v>
      </c>
      <c r="C81" s="20" t="s">
        <v>61</v>
      </c>
      <c r="D81" s="15">
        <v>60</v>
      </c>
      <c r="E81" s="16">
        <v>0</v>
      </c>
      <c r="F81" s="16"/>
      <c r="G81" s="16">
        <f t="shared" si="5"/>
        <v>0</v>
      </c>
    </row>
    <row r="82" spans="1:9" ht="57.75" customHeight="1" x14ac:dyDescent="0.3">
      <c r="A82" s="14" t="s">
        <v>126</v>
      </c>
      <c r="B82" s="17" t="s">
        <v>79</v>
      </c>
      <c r="C82" s="20" t="s">
        <v>56</v>
      </c>
      <c r="D82" s="15">
        <v>120</v>
      </c>
      <c r="E82" s="16">
        <v>0</v>
      </c>
      <c r="F82" s="16"/>
      <c r="G82" s="16">
        <f t="shared" si="5"/>
        <v>0</v>
      </c>
    </row>
    <row r="83" spans="1:9" ht="58.5" customHeight="1" x14ac:dyDescent="0.3">
      <c r="A83" s="14" t="s">
        <v>127</v>
      </c>
      <c r="B83" s="17" t="s">
        <v>80</v>
      </c>
      <c r="C83" s="20" t="s">
        <v>61</v>
      </c>
      <c r="D83" s="15">
        <v>60</v>
      </c>
      <c r="E83" s="16">
        <v>0</v>
      </c>
      <c r="F83" s="16"/>
      <c r="G83" s="16">
        <f t="shared" si="5"/>
        <v>0</v>
      </c>
    </row>
    <row r="84" spans="1:9" ht="72" customHeight="1" x14ac:dyDescent="0.3">
      <c r="A84" s="14" t="s">
        <v>128</v>
      </c>
      <c r="B84" s="17" t="s">
        <v>81</v>
      </c>
      <c r="C84" s="20" t="s">
        <v>61</v>
      </c>
      <c r="D84" s="15">
        <v>60</v>
      </c>
      <c r="E84" s="16">
        <v>0</v>
      </c>
      <c r="F84" s="16"/>
      <c r="G84" s="16">
        <f t="shared" si="5"/>
        <v>0</v>
      </c>
    </row>
    <row r="85" spans="1:9" ht="69.75" customHeight="1" x14ac:dyDescent="0.3">
      <c r="A85" s="14" t="s">
        <v>129</v>
      </c>
      <c r="B85" s="17" t="s">
        <v>82</v>
      </c>
      <c r="C85" s="20" t="s">
        <v>61</v>
      </c>
      <c r="D85" s="15">
        <v>60</v>
      </c>
      <c r="E85" s="16">
        <v>0</v>
      </c>
      <c r="F85" s="16"/>
      <c r="G85" s="16">
        <f t="shared" si="5"/>
        <v>0</v>
      </c>
    </row>
    <row r="86" spans="1:9" ht="72" customHeight="1" x14ac:dyDescent="0.3">
      <c r="A86" s="14" t="s">
        <v>130</v>
      </c>
      <c r="B86" s="17" t="s">
        <v>158</v>
      </c>
      <c r="C86" s="20" t="s">
        <v>61</v>
      </c>
      <c r="D86" s="15">
        <v>60</v>
      </c>
      <c r="E86" s="16">
        <v>0</v>
      </c>
      <c r="F86" s="16"/>
      <c r="G86" s="16">
        <f>D86*E86</f>
        <v>0</v>
      </c>
    </row>
    <row r="87" spans="1:9" ht="15.6" x14ac:dyDescent="0.3">
      <c r="A87" s="34"/>
      <c r="B87" s="33" t="s">
        <v>62</v>
      </c>
      <c r="C87" s="35"/>
      <c r="D87" s="36"/>
      <c r="E87" s="37"/>
      <c r="F87" s="37"/>
      <c r="G87" s="37"/>
    </row>
    <row r="88" spans="1:9" ht="86.25" customHeight="1" x14ac:dyDescent="0.3">
      <c r="A88" s="14" t="s">
        <v>144</v>
      </c>
      <c r="B88" s="17" t="s">
        <v>89</v>
      </c>
      <c r="C88" s="14" t="s">
        <v>61</v>
      </c>
      <c r="D88" s="15">
        <v>60</v>
      </c>
      <c r="E88" s="16">
        <v>0</v>
      </c>
      <c r="F88" s="16"/>
      <c r="G88" s="16">
        <f>D88*E88</f>
        <v>0</v>
      </c>
    </row>
    <row r="89" spans="1:9" ht="57.75" customHeight="1" x14ac:dyDescent="0.3">
      <c r="A89" s="14" t="s">
        <v>143</v>
      </c>
      <c r="B89" s="17" t="s">
        <v>139</v>
      </c>
      <c r="C89" s="14" t="s">
        <v>61</v>
      </c>
      <c r="D89" s="15">
        <v>60</v>
      </c>
      <c r="E89" s="16">
        <v>0</v>
      </c>
      <c r="F89" s="16"/>
      <c r="G89" s="16">
        <f>D89*E89</f>
        <v>0</v>
      </c>
    </row>
    <row r="90" spans="1:9" ht="91.5" customHeight="1" x14ac:dyDescent="0.3">
      <c r="A90" s="14" t="s">
        <v>145</v>
      </c>
      <c r="B90" s="17" t="s">
        <v>134</v>
      </c>
      <c r="C90" s="14" t="s">
        <v>61</v>
      </c>
      <c r="D90" s="15">
        <v>60</v>
      </c>
      <c r="E90" s="16">
        <v>0</v>
      </c>
      <c r="F90" s="16"/>
      <c r="G90" s="16">
        <f>D90*E90</f>
        <v>0</v>
      </c>
    </row>
    <row r="91" spans="1:9" ht="60" customHeight="1" x14ac:dyDescent="0.3">
      <c r="A91" s="14" t="s">
        <v>146</v>
      </c>
      <c r="B91" s="40" t="s">
        <v>135</v>
      </c>
      <c r="C91" s="14" t="s">
        <v>61</v>
      </c>
      <c r="D91" s="15">
        <v>60</v>
      </c>
      <c r="E91" s="16">
        <v>0</v>
      </c>
      <c r="F91" s="16"/>
      <c r="G91" s="16">
        <f>D91*E91</f>
        <v>0</v>
      </c>
    </row>
    <row r="92" spans="1:9" ht="65.25" customHeight="1" x14ac:dyDescent="0.3">
      <c r="A92" s="14" t="s">
        <v>147</v>
      </c>
      <c r="B92" s="17" t="s">
        <v>141</v>
      </c>
      <c r="C92" s="14" t="s">
        <v>61</v>
      </c>
      <c r="D92" s="15">
        <v>120</v>
      </c>
      <c r="E92" s="16">
        <v>0</v>
      </c>
      <c r="F92" s="16"/>
      <c r="G92" s="16">
        <f t="shared" ref="G92:G93" si="6">D92*E92</f>
        <v>0</v>
      </c>
    </row>
    <row r="93" spans="1:9" ht="65.25" customHeight="1" x14ac:dyDescent="0.3">
      <c r="A93" s="14" t="s">
        <v>148</v>
      </c>
      <c r="B93" s="17" t="s">
        <v>142</v>
      </c>
      <c r="C93" s="14" t="s">
        <v>61</v>
      </c>
      <c r="D93" s="15">
        <v>60</v>
      </c>
      <c r="E93" s="16">
        <v>0</v>
      </c>
      <c r="F93" s="16"/>
      <c r="G93" s="16">
        <f t="shared" si="6"/>
        <v>0</v>
      </c>
    </row>
    <row r="94" spans="1:9" ht="15.6" x14ac:dyDescent="0.3">
      <c r="A94" s="18"/>
      <c r="B94" s="19"/>
      <c r="C94" s="18"/>
      <c r="D94" s="42"/>
      <c r="E94" s="43"/>
      <c r="F94" s="41" t="s">
        <v>92</v>
      </c>
      <c r="G94" s="39">
        <f>SUM(G10:G93)</f>
        <v>0</v>
      </c>
      <c r="I94" s="38"/>
    </row>
    <row r="95" spans="1:9" x14ac:dyDescent="0.3">
      <c r="B95" s="8"/>
      <c r="E95" s="2"/>
      <c r="F95" s="56"/>
    </row>
    <row r="96" spans="1:9" x14ac:dyDescent="0.3">
      <c r="B96" s="9"/>
      <c r="E96" s="6"/>
      <c r="F96" s="6"/>
      <c r="G96" s="10"/>
    </row>
    <row r="97" spans="2:7" x14ac:dyDescent="0.3">
      <c r="B97" s="9"/>
      <c r="E97" s="5"/>
      <c r="F97" s="5"/>
      <c r="G97" s="10"/>
    </row>
    <row r="98" spans="2:7" x14ac:dyDescent="0.3">
      <c r="B98" s="8"/>
      <c r="C98" s="7"/>
      <c r="D98" s="7"/>
      <c r="E98" s="5"/>
      <c r="F98" s="5"/>
      <c r="G98" s="10"/>
    </row>
    <row r="99" spans="2:7" x14ac:dyDescent="0.3">
      <c r="B99" s="8"/>
      <c r="C99" s="11"/>
      <c r="D99" s="12"/>
      <c r="G99" s="10"/>
    </row>
    <row r="100" spans="2:7" ht="15" customHeight="1" x14ac:dyDescent="0.3">
      <c r="B100" s="9"/>
      <c r="C100" s="13"/>
      <c r="D100" s="13"/>
      <c r="G100" s="9"/>
    </row>
    <row r="101" spans="2:7" x14ac:dyDescent="0.3">
      <c r="B101" s="9"/>
      <c r="G101" s="10"/>
    </row>
    <row r="102" spans="2:7" x14ac:dyDescent="0.3">
      <c r="B102" s="9"/>
    </row>
    <row r="104" spans="2:7" x14ac:dyDescent="0.3">
      <c r="B104" s="5"/>
    </row>
    <row r="105" spans="2:7" x14ac:dyDescent="0.3">
      <c r="B105" s="4"/>
    </row>
    <row r="107" spans="2:7" x14ac:dyDescent="0.3">
      <c r="B107" s="5"/>
    </row>
    <row r="108" spans="2:7" x14ac:dyDescent="0.3">
      <c r="B108" s="4"/>
    </row>
  </sheetData>
  <mergeCells count="7">
    <mergeCell ref="D94:E94"/>
    <mergeCell ref="A2:G2"/>
    <mergeCell ref="A3:G3"/>
    <mergeCell ref="A4:G4"/>
    <mergeCell ref="A5:G5"/>
    <mergeCell ref="A8:G8"/>
    <mergeCell ref="A44:G44"/>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SAN CABO SAN LUCAS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Rocio Chaires</cp:lastModifiedBy>
  <cp:lastPrinted>2024-12-11T20:20:43Z</cp:lastPrinted>
  <dcterms:created xsi:type="dcterms:W3CDTF">2024-12-04T19:17:18Z</dcterms:created>
  <dcterms:modified xsi:type="dcterms:W3CDTF">2025-07-18T19:03:14Z</dcterms:modified>
</cp:coreProperties>
</file>