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NIDAD LICITADORA ADQ-ARR Y SERV\6. BASES\LPA-000000035-013-2025 SER. FOTOCOPIADO\"/>
    </mc:Choice>
  </mc:AlternateContent>
  <xr:revisionPtr revIDLastSave="0" documentId="13_ncr:1_{E99FF1E3-0470-4A4C-87FD-52B1550E53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PIADORA" sheetId="2" r:id="rId1"/>
    <sheet name="PROGRAMA" sheetId="1" r:id="rId2"/>
  </sheets>
  <definedNames>
    <definedName name="_xlnm.Print_Area" localSheetId="0">COPIADORA!$A$1:$H$34</definedName>
    <definedName name="_xlnm.Print_Area" localSheetId="1">PROGRAMA!$A$1:$T$24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E18" i="2"/>
  <c r="H18" i="2" s="1"/>
  <c r="H19" i="2"/>
  <c r="H20" i="2"/>
  <c r="H21" i="2"/>
  <c r="H22" i="2"/>
  <c r="H23" i="2"/>
  <c r="H24" i="2"/>
  <c r="H25" i="2"/>
  <c r="H26" i="2"/>
  <c r="H27" i="2"/>
  <c r="H28" i="2" l="1"/>
  <c r="H29" i="2"/>
  <c r="H30" i="2" s="1"/>
</calcChain>
</file>

<file path=xl/sharedStrings.xml><?xml version="1.0" encoding="utf-8"?>
<sst xmlns="http://schemas.openxmlformats.org/spreadsheetml/2006/main" count="100" uniqueCount="62">
  <si>
    <t>CLAVE</t>
  </si>
  <si>
    <t>CONCEPTO</t>
  </si>
  <si>
    <t>UNIDAD</t>
  </si>
  <si>
    <t>SERVICIO DE FOTOCOPIADO</t>
  </si>
  <si>
    <t>COPIA/IMPRESIÓN</t>
  </si>
  <si>
    <t>SERVICIO DE IMPRESIÓN EN TAMAÑO CARTA Y/O LEGAL EN BLANCO Y NEGRO</t>
  </si>
  <si>
    <t>SERVICIO DE IMPRESIÓN EN TAMAÑO CARTA Y/O LEGAL A COLOR</t>
  </si>
  <si>
    <t>SERVICIO DE FOTOCOPIADO EN SAN JOSÉ DEL CABO</t>
  </si>
  <si>
    <t>SERVICIO DE FOTOCOPIADO EN CABO SAN LUCAS</t>
  </si>
  <si>
    <t>SERVICIO DE FOTOCOPIADO EN ZONA RURAL</t>
  </si>
  <si>
    <t>PROGRAMA DE EJECUCION</t>
  </si>
  <si>
    <t>JULIO</t>
  </si>
  <si>
    <t>AGOSTO</t>
  </si>
  <si>
    <t>SEPTIEMBRE</t>
  </si>
  <si>
    <t>OCTUBRE</t>
  </si>
  <si>
    <t>NOVIEMBRE</t>
  </si>
  <si>
    <t>DICIEMBRE</t>
  </si>
  <si>
    <t>QNA. 1</t>
  </si>
  <si>
    <t>QNA. 2</t>
  </si>
  <si>
    <t>NOTA: LOS COBROS DE LOS SERVICIOS SE LLEVARAN A CABO CON FECHA DE CORTE LOS DIAS 15 DE CADA MES.</t>
  </si>
  <si>
    <t>ORGANISMO OPERADOR MUNICIPAL DEL SISTEMA DE AGUA POTABLE , ALCANTARILLADO  Y SANEAMIENTO DE LOS CABOS</t>
  </si>
  <si>
    <t>NOMBRE DEL PROPONENTE</t>
  </si>
  <si>
    <r>
      <t xml:space="preserve">UBICACIÓN : </t>
    </r>
    <r>
      <rPr>
        <sz val="9"/>
        <rFont val="Calibri"/>
        <family val="2"/>
        <scheme val="minor"/>
      </rPr>
      <t>MUNICIPIO DE LOS CABOS, B.C.S.</t>
    </r>
  </si>
  <si>
    <t>NO. DE LICITACION</t>
  </si>
  <si>
    <t>CANTIDAD MAXIMA APROX 6 MESES</t>
  </si>
  <si>
    <t>DOCUMENTO PE-15</t>
  </si>
  <si>
    <t>LICITACION: SERVICIO DE FOTOCOPIADO, ESCANEADO E IMPRESORAS PARA EL OOMSAPAS LOS CABOS, MUNICIPIO DE LOS CABOS, B.C.S.</t>
  </si>
  <si>
    <t>MAYO</t>
  </si>
  <si>
    <t>JUNIO</t>
  </si>
  <si>
    <t>TOTAL</t>
  </si>
  <si>
    <t>IVA (16%)</t>
  </si>
  <si>
    <t>SUBTOTAL DE SUMINISTRO DE ACEITE,LUBRICANTES, ADITIVOS Y REFACCIONES</t>
  </si>
  <si>
    <t>SERVICIO DE IMPRESIÓN EN TAMAÑO CARTA Y/O LEGAL  A BLANO Y NEGRO</t>
  </si>
  <si>
    <t>1.1.1.</t>
  </si>
  <si>
    <t>SERVICIOS DE FOTOCOPIADO EN ZONA RURAL</t>
  </si>
  <si>
    <t>1.1.</t>
  </si>
  <si>
    <t xml:space="preserve">SERVICIO DE IMPRESIÓN EN TAMAÑO CARTA Y/O LEGAL A COLOR </t>
  </si>
  <si>
    <t>SERVICIO  DE FOTOCOPIADO  EN CABO SAN LUCAS</t>
  </si>
  <si>
    <t>SERVICIO DE IMPRESIÓN  EN TAMAÑO  CARTA  Y/O LEGAL A COLOR</t>
  </si>
  <si>
    <t>1.1.2.</t>
  </si>
  <si>
    <t>SERVICIO  DE IMPRESIÓN  EN TAMAÑO CARTA Y/O LEGAL EN BTANCO  Y NEGRO</t>
  </si>
  <si>
    <t>SERVICIO DE FOTOCOPIADO EN SAN JOSE DEL CABO</t>
  </si>
  <si>
    <t>SERVICIOS DE FOTOCOPIADO</t>
  </si>
  <si>
    <t>ANUAL (MAXIMO)</t>
  </si>
  <si>
    <t>MENSUAL (MINIMO)</t>
  </si>
  <si>
    <t>IMPORTE</t>
  </si>
  <si>
    <t>P.U.</t>
  </si>
  <si>
    <t>P.U. CON LETRA</t>
  </si>
  <si>
    <t>CANTIDAD</t>
  </si>
  <si>
    <t xml:space="preserve">FECHA :                       </t>
  </si>
  <si>
    <t>NOMBRE  DEL PROPONENTE:</t>
  </si>
  <si>
    <t xml:space="preserve"> CATALOGO DE CONCEPTOS y CANTIDADES A SUMINISTRAR</t>
  </si>
  <si>
    <t>ANEXO I  A LAS BASES DE LICITACIÓN</t>
  </si>
  <si>
    <t>ALCANTARILLADO Y SANEAMIENTO DE LOS CABOS</t>
  </si>
  <si>
    <t xml:space="preserve">ORGANISMO OPERADOR MUNICIPAL DEL SISTEMA DE AGUA POTABLE, </t>
  </si>
  <si>
    <r>
      <t>IMPORTE :</t>
    </r>
    <r>
      <rPr>
        <b/>
        <sz val="10"/>
        <rFont val="Calibri"/>
        <family val="2"/>
        <scheme val="minor"/>
      </rPr>
      <t xml:space="preserve"> $  ( XXXXXXXXXXXXXXXXXXXXXXXXS  PESOS 00/100 M.N.) sin incluir el I.V.A.</t>
    </r>
  </si>
  <si>
    <t>1.2.1</t>
  </si>
  <si>
    <t>1.2.2</t>
  </si>
  <si>
    <t>1.3.1</t>
  </si>
  <si>
    <t>LPA-000000035-013-2025</t>
  </si>
  <si>
    <r>
      <t xml:space="preserve">PLAZO DE EJECUCION: </t>
    </r>
    <r>
      <rPr>
        <b/>
        <sz val="9"/>
        <color rgb="FFFF0000"/>
        <rFont val="Arial Narrow"/>
        <family val="2"/>
      </rPr>
      <t>ABRIL A DICIEMBRE DE 2024</t>
    </r>
  </si>
  <si>
    <t>No: DE LICITACION: LPA-000000035-013-2025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</si>
</sst>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;[Red]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0"/>
      <name val="Arial Narrow"/>
      <family val="2"/>
    </font>
    <font>
      <b/>
      <sz val="16"/>
      <color theme="3" tint="-0.249977111117893"/>
      <name val="Arial Narrow"/>
      <family val="2"/>
    </font>
    <font>
      <b/>
      <sz val="14"/>
      <color theme="3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5"/>
      <color theme="4" tint="-0.249977111117893"/>
      <name val="Arial"/>
      <family val="2"/>
    </font>
    <font>
      <b/>
      <sz val="14"/>
      <color theme="1" tint="0.34998626667073579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1" applyFont="1"/>
    <xf numFmtId="0" fontId="4" fillId="0" borderId="0" xfId="1" applyFont="1" applyBorder="1"/>
    <xf numFmtId="0" fontId="8" fillId="0" borderId="0" xfId="0" applyFont="1"/>
    <xf numFmtId="0" fontId="8" fillId="0" borderId="0" xfId="0" applyFont="1" applyBorder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2" borderId="0" xfId="0" applyFont="1" applyFill="1"/>
    <xf numFmtId="0" fontId="15" fillId="0" borderId="0" xfId="0" applyFont="1" applyFill="1"/>
    <xf numFmtId="0" fontId="10" fillId="3" borderId="1" xfId="1" applyFont="1" applyFill="1" applyBorder="1" applyAlignment="1">
      <alignment horizontal="center" vertical="center" wrapText="1"/>
    </xf>
    <xf numFmtId="164" fontId="9" fillId="0" borderId="0" xfId="2" applyFont="1" applyBorder="1" applyAlignment="1">
      <alignment vertical="center" wrapText="1"/>
    </xf>
    <xf numFmtId="164" fontId="9" fillId="0" borderId="0" xfId="2" applyFont="1" applyFill="1" applyBorder="1" applyAlignment="1">
      <alignment vertical="center"/>
    </xf>
    <xf numFmtId="164" fontId="9" fillId="0" borderId="6" xfId="2" applyFont="1" applyFill="1" applyBorder="1" applyAlignment="1">
      <alignment vertical="center"/>
    </xf>
    <xf numFmtId="164" fontId="9" fillId="0" borderId="7" xfId="2" applyFont="1" applyFill="1" applyBorder="1" applyAlignment="1">
      <alignment vertical="center"/>
    </xf>
    <xf numFmtId="164" fontId="9" fillId="0" borderId="8" xfId="2" applyFont="1" applyBorder="1" applyAlignment="1"/>
    <xf numFmtId="164" fontId="9" fillId="0" borderId="9" xfId="2" applyFont="1" applyBorder="1" applyAlignment="1"/>
    <xf numFmtId="164" fontId="9" fillId="0" borderId="10" xfId="2" applyFont="1" applyBorder="1" applyAlignment="1"/>
    <xf numFmtId="164" fontId="16" fillId="0" borderId="0" xfId="2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/>
    <xf numFmtId="165" fontId="0" fillId="0" borderId="0" xfId="0" applyNumberFormat="1"/>
    <xf numFmtId="43" fontId="0" fillId="0" borderId="0" xfId="3" applyFont="1" applyFill="1"/>
    <xf numFmtId="0" fontId="19" fillId="0" borderId="0" xfId="1" applyFont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/>
    </xf>
    <xf numFmtId="164" fontId="19" fillId="0" borderId="1" xfId="2" applyFont="1" applyBorder="1" applyAlignment="1">
      <alignment horizontal="center" vertical="center" wrapText="1"/>
    </xf>
    <xf numFmtId="164" fontId="21" fillId="0" borderId="1" xfId="1" applyNumberFormat="1" applyFont="1" applyBorder="1"/>
    <xf numFmtId="0" fontId="22" fillId="4" borderId="1" xfId="1" applyFont="1" applyFill="1" applyBorder="1" applyAlignment="1">
      <alignment horizontal="right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/>
    <xf numFmtId="0" fontId="19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/>
    </xf>
    <xf numFmtId="164" fontId="22" fillId="5" borderId="1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/>
    <xf numFmtId="0" fontId="19" fillId="0" borderId="1" xfId="1" applyFont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justify" vertical="center" wrapText="1"/>
    </xf>
    <xf numFmtId="0" fontId="22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164" fontId="0" fillId="0" borderId="0" xfId="2" applyFont="1" applyBorder="1"/>
    <xf numFmtId="164" fontId="23" fillId="0" borderId="0" xfId="2" applyFont="1" applyBorder="1" applyAlignment="1">
      <alignment horizontal="center" vertical="center"/>
    </xf>
    <xf numFmtId="0" fontId="1" fillId="0" borderId="0" xfId="1"/>
    <xf numFmtId="0" fontId="27" fillId="6" borderId="1" xfId="1" applyFont="1" applyFill="1" applyBorder="1" applyAlignment="1">
      <alignment horizontal="center" vertical="center" wrapText="1"/>
    </xf>
    <xf numFmtId="0" fontId="27" fillId="6" borderId="5" xfId="1" applyFont="1" applyFill="1" applyBorder="1" applyAlignment="1">
      <alignment horizontal="center"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16" fillId="0" borderId="0" xfId="2" applyFont="1" applyBorder="1" applyAlignment="1">
      <alignment horizontal="left" vertical="center" wrapText="1"/>
    </xf>
    <xf numFmtId="164" fontId="16" fillId="0" borderId="0" xfId="2" applyFont="1" applyBorder="1" applyAlignment="1">
      <alignment horizontal="left" vertical="top"/>
    </xf>
    <xf numFmtId="0" fontId="26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top"/>
    </xf>
    <xf numFmtId="0" fontId="22" fillId="5" borderId="3" xfId="1" applyFont="1" applyFill="1" applyBorder="1" applyAlignment="1">
      <alignment horizontal="right" vertical="center" wrapText="1"/>
    </xf>
    <xf numFmtId="0" fontId="22" fillId="5" borderId="14" xfId="1" applyFont="1" applyFill="1" applyBorder="1" applyAlignment="1">
      <alignment horizontal="right" vertical="center" wrapText="1"/>
    </xf>
    <xf numFmtId="0" fontId="22" fillId="5" borderId="4" xfId="1" applyFont="1" applyFill="1" applyBorder="1" applyAlignment="1">
      <alignment horizontal="right" vertical="center" wrapText="1"/>
    </xf>
    <xf numFmtId="164" fontId="16" fillId="0" borderId="0" xfId="2" applyFont="1" applyBorder="1" applyAlignment="1">
      <alignment horizontal="left"/>
    </xf>
    <xf numFmtId="164" fontId="16" fillId="0" borderId="0" xfId="2" applyFont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9" fillId="0" borderId="11" xfId="2" applyFont="1" applyBorder="1" applyAlignment="1">
      <alignment horizontal="center" vertical="center" wrapText="1"/>
    </xf>
    <xf numFmtId="164" fontId="9" fillId="0" borderId="12" xfId="2" applyFont="1" applyBorder="1" applyAlignment="1">
      <alignment horizontal="center" vertical="center" wrapText="1"/>
    </xf>
    <xf numFmtId="164" fontId="9" fillId="0" borderId="13" xfId="2" applyFont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164" fontId="9" fillId="0" borderId="0" xfId="2" applyFont="1" applyFill="1" applyBorder="1" applyAlignment="1">
      <alignment horizontal="center" vertical="center"/>
    </xf>
    <xf numFmtId="164" fontId="9" fillId="0" borderId="7" xfId="2" applyFont="1" applyFill="1" applyBorder="1" applyAlignment="1">
      <alignment horizontal="center" vertical="center"/>
    </xf>
    <xf numFmtId="164" fontId="9" fillId="0" borderId="0" xfId="2" applyFont="1" applyBorder="1" applyAlignment="1">
      <alignment horizontal="center"/>
    </xf>
    <xf numFmtId="164" fontId="9" fillId="0" borderId="7" xfId="2" applyFont="1" applyBorder="1" applyAlignment="1">
      <alignment horizontal="center"/>
    </xf>
    <xf numFmtId="164" fontId="9" fillId="0" borderId="0" xfId="2" applyFont="1" applyFill="1" applyBorder="1" applyAlignment="1">
      <alignment horizontal="right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</cellXfs>
  <cellStyles count="4">
    <cellStyle name="Millares" xfId="3" builtinId="3"/>
    <cellStyle name="Moned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38100</xdr:rowOff>
    </xdr:from>
    <xdr:to>
      <xdr:col>1</xdr:col>
      <xdr:colOff>1295399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45A460-5C6A-4132-B7E0-F30FC28DA8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0"/>
          <a:ext cx="1895474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1</xdr:row>
      <xdr:rowOff>0</xdr:rowOff>
    </xdr:from>
    <xdr:to>
      <xdr:col>1</xdr:col>
      <xdr:colOff>1099857</xdr:colOff>
      <xdr:row>3</xdr:row>
      <xdr:rowOff>95810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99C77B-3475-4CA1-8D88-9D2D1F439E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347382"/>
          <a:ext cx="189547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1C1C"/>
  </sheetPr>
  <dimension ref="A1:J79"/>
  <sheetViews>
    <sheetView view="pageBreakPreview" zoomScaleNormal="85" zoomScaleSheetLayoutView="100" workbookViewId="0">
      <selection activeCell="A2" sqref="A2:H2"/>
    </sheetView>
  </sheetViews>
  <sheetFormatPr baseColWidth="10" defaultRowHeight="15" x14ac:dyDescent="0.25"/>
  <cols>
    <col min="1" max="1" width="13.5703125" customWidth="1"/>
    <col min="2" max="2" width="47.28515625" customWidth="1"/>
    <col min="3" max="3" width="15.85546875" customWidth="1"/>
    <col min="5" max="5" width="11.140625" style="28" customWidth="1"/>
    <col min="6" max="6" width="30.85546875" style="27" customWidth="1"/>
    <col min="7" max="7" width="11.42578125" customWidth="1"/>
    <col min="8" max="8" width="20.85546875" customWidth="1"/>
    <col min="10" max="10" width="12.5703125" bestFit="1" customWidth="1"/>
  </cols>
  <sheetData>
    <row r="1" spans="1:8" x14ac:dyDescent="0.25">
      <c r="E1"/>
    </row>
    <row r="2" spans="1:8" s="55" customFormat="1" ht="18.75" customHeight="1" x14ac:dyDescent="0.2">
      <c r="A2" s="65" t="s">
        <v>54</v>
      </c>
      <c r="B2" s="65"/>
      <c r="C2" s="65"/>
      <c r="D2" s="65"/>
      <c r="E2" s="65"/>
      <c r="F2" s="65"/>
      <c r="G2" s="65"/>
      <c r="H2" s="65"/>
    </row>
    <row r="3" spans="1:8" s="55" customFormat="1" ht="14.25" customHeight="1" x14ac:dyDescent="0.2">
      <c r="A3" s="65" t="s">
        <v>53</v>
      </c>
      <c r="B3" s="65"/>
      <c r="C3" s="65"/>
      <c r="D3" s="65"/>
      <c r="E3" s="65"/>
      <c r="F3" s="65"/>
      <c r="G3" s="65"/>
      <c r="H3" s="65"/>
    </row>
    <row r="4" spans="1:8" s="55" customFormat="1" ht="7.5" customHeight="1" x14ac:dyDescent="0.2">
      <c r="A4" s="65"/>
      <c r="B4" s="65"/>
      <c r="C4" s="65"/>
      <c r="D4" s="65"/>
      <c r="E4" s="65"/>
      <c r="F4" s="65"/>
      <c r="G4" s="65"/>
      <c r="H4" s="65"/>
    </row>
    <row r="5" spans="1:8" s="55" customFormat="1" ht="18.75" x14ac:dyDescent="0.2">
      <c r="A5" s="66" t="s">
        <v>52</v>
      </c>
      <c r="B5" s="66"/>
      <c r="C5" s="66"/>
      <c r="D5" s="66"/>
      <c r="E5" s="66"/>
      <c r="F5" s="66"/>
      <c r="G5" s="66"/>
      <c r="H5" s="66"/>
    </row>
    <row r="6" spans="1:8" s="55" customFormat="1" ht="7.5" customHeight="1" x14ac:dyDescent="0.2">
      <c r="A6" s="67"/>
      <c r="B6" s="67"/>
      <c r="C6" s="67"/>
      <c r="D6" s="67"/>
      <c r="E6" s="67"/>
      <c r="F6" s="67"/>
      <c r="G6" s="67"/>
    </row>
    <row r="7" spans="1:8" s="55" customFormat="1" ht="18.75" x14ac:dyDescent="0.2">
      <c r="A7" s="66" t="s">
        <v>51</v>
      </c>
      <c r="B7" s="66"/>
      <c r="C7" s="66"/>
      <c r="D7" s="66"/>
      <c r="E7" s="66"/>
      <c r="F7" s="66"/>
      <c r="G7" s="66"/>
      <c r="H7" s="66"/>
    </row>
    <row r="8" spans="1:8" ht="19.5" x14ac:dyDescent="0.25">
      <c r="A8" s="54"/>
      <c r="B8" s="54"/>
      <c r="C8" s="54"/>
      <c r="D8" s="54"/>
      <c r="E8" s="54"/>
      <c r="F8" s="54"/>
      <c r="G8" s="54"/>
      <c r="H8" s="54"/>
    </row>
    <row r="9" spans="1:8" ht="15" customHeight="1" x14ac:dyDescent="0.25">
      <c r="A9" s="63" t="s">
        <v>26</v>
      </c>
      <c r="B9" s="63"/>
      <c r="C9" s="63"/>
      <c r="D9" s="53"/>
      <c r="E9" s="64" t="s">
        <v>50</v>
      </c>
      <c r="F9" s="64"/>
      <c r="G9" s="64"/>
      <c r="H9" s="64"/>
    </row>
    <row r="10" spans="1:8" x14ac:dyDescent="0.25">
      <c r="A10" s="63"/>
      <c r="B10" s="63"/>
      <c r="C10" s="63"/>
      <c r="D10" s="53"/>
      <c r="E10" s="64"/>
      <c r="F10" s="64"/>
      <c r="G10" s="64"/>
      <c r="H10" s="64"/>
    </row>
    <row r="11" spans="1:8" x14ac:dyDescent="0.25">
      <c r="A11" s="72" t="s">
        <v>22</v>
      </c>
      <c r="B11" s="72"/>
      <c r="C11" s="72"/>
      <c r="D11" s="26"/>
      <c r="E11" s="73" t="s">
        <v>61</v>
      </c>
      <c r="F11" s="73"/>
      <c r="G11" s="73"/>
      <c r="H11" s="73"/>
    </row>
    <row r="12" spans="1:8" x14ac:dyDescent="0.25">
      <c r="A12" s="53"/>
      <c r="B12" s="53"/>
      <c r="C12" s="53"/>
      <c r="D12" s="53"/>
      <c r="E12" s="73" t="s">
        <v>49</v>
      </c>
      <c r="F12" s="73"/>
      <c r="G12" s="73"/>
      <c r="H12" s="73"/>
    </row>
    <row r="13" spans="1:8" ht="15" customHeight="1" x14ac:dyDescent="0.25">
      <c r="A13" s="57" t="s">
        <v>0</v>
      </c>
      <c r="B13" s="57" t="s">
        <v>1</v>
      </c>
      <c r="C13" s="59" t="s">
        <v>2</v>
      </c>
      <c r="D13" s="74" t="s">
        <v>48</v>
      </c>
      <c r="E13" s="74"/>
      <c r="F13" s="59" t="s">
        <v>47</v>
      </c>
      <c r="G13" s="59" t="s">
        <v>46</v>
      </c>
      <c r="H13" s="59" t="s">
        <v>45</v>
      </c>
    </row>
    <row r="14" spans="1:8" ht="25.5" x14ac:dyDescent="0.25">
      <c r="A14" s="58"/>
      <c r="B14" s="58"/>
      <c r="C14" s="59"/>
      <c r="D14" s="56" t="s">
        <v>44</v>
      </c>
      <c r="E14" s="56" t="s">
        <v>43</v>
      </c>
      <c r="F14" s="59"/>
      <c r="G14" s="59"/>
      <c r="H14" s="59"/>
    </row>
    <row r="15" spans="1:8" x14ac:dyDescent="0.25">
      <c r="A15" s="52">
        <v>1</v>
      </c>
      <c r="B15" s="51" t="s">
        <v>42</v>
      </c>
      <c r="C15" s="60"/>
      <c r="D15" s="61"/>
      <c r="E15" s="61"/>
      <c r="F15" s="61"/>
      <c r="G15" s="61"/>
      <c r="H15" s="62"/>
    </row>
    <row r="16" spans="1:8" ht="17.25" customHeight="1" x14ac:dyDescent="0.25">
      <c r="A16" s="44" t="s">
        <v>35</v>
      </c>
      <c r="B16" s="50" t="s">
        <v>41</v>
      </c>
      <c r="C16" s="60"/>
      <c r="D16" s="61"/>
      <c r="E16" s="61"/>
      <c r="F16" s="61"/>
      <c r="G16" s="61"/>
      <c r="H16" s="62"/>
    </row>
    <row r="17" spans="1:8" ht="25.5" x14ac:dyDescent="0.25">
      <c r="A17" s="44" t="s">
        <v>33</v>
      </c>
      <c r="B17" s="43" t="s">
        <v>40</v>
      </c>
      <c r="C17" s="44" t="s">
        <v>4</v>
      </c>
      <c r="D17" s="48">
        <v>355000</v>
      </c>
      <c r="E17" s="47">
        <v>3550000</v>
      </c>
      <c r="F17" s="46"/>
      <c r="G17" s="49"/>
      <c r="H17" s="35">
        <f t="shared" ref="H17:H27" si="0">E17*G17</f>
        <v>0</v>
      </c>
    </row>
    <row r="18" spans="1:8" ht="25.5" x14ac:dyDescent="0.25">
      <c r="A18" s="44" t="s">
        <v>39</v>
      </c>
      <c r="B18" s="43" t="s">
        <v>38</v>
      </c>
      <c r="C18" s="44" t="s">
        <v>4</v>
      </c>
      <c r="D18" s="48">
        <v>84964</v>
      </c>
      <c r="E18" s="47">
        <f>D18*10</f>
        <v>849640</v>
      </c>
      <c r="F18" s="46"/>
      <c r="G18" s="49"/>
      <c r="H18" s="35">
        <f t="shared" si="0"/>
        <v>0</v>
      </c>
    </row>
    <row r="19" spans="1:8" x14ac:dyDescent="0.25">
      <c r="A19" s="44">
        <v>1.2</v>
      </c>
      <c r="B19" s="50" t="s">
        <v>37</v>
      </c>
      <c r="C19" s="44"/>
      <c r="D19" s="48"/>
      <c r="E19" s="47"/>
      <c r="F19" s="46"/>
      <c r="G19" s="49"/>
      <c r="H19" s="35">
        <f t="shared" si="0"/>
        <v>0</v>
      </c>
    </row>
    <row r="20" spans="1:8" ht="25.5" x14ac:dyDescent="0.25">
      <c r="A20" s="44" t="s">
        <v>56</v>
      </c>
      <c r="B20" s="43" t="s">
        <v>5</v>
      </c>
      <c r="C20" s="44" t="s">
        <v>4</v>
      </c>
      <c r="D20" s="48">
        <v>25000</v>
      </c>
      <c r="E20" s="47">
        <v>250000</v>
      </c>
      <c r="F20" s="46"/>
      <c r="G20" s="49"/>
      <c r="H20" s="35">
        <f t="shared" si="0"/>
        <v>0</v>
      </c>
    </row>
    <row r="21" spans="1:8" ht="25.5" x14ac:dyDescent="0.25">
      <c r="A21" s="44" t="s">
        <v>57</v>
      </c>
      <c r="B21" s="43" t="s">
        <v>36</v>
      </c>
      <c r="C21" s="44" t="s">
        <v>4</v>
      </c>
      <c r="D21" s="48">
        <v>13500</v>
      </c>
      <c r="E21" s="47">
        <v>135000</v>
      </c>
      <c r="F21" s="46"/>
      <c r="G21" s="49"/>
      <c r="H21" s="35">
        <f t="shared" si="0"/>
        <v>0</v>
      </c>
    </row>
    <row r="22" spans="1:8" x14ac:dyDescent="0.25">
      <c r="A22" s="44">
        <v>1.3</v>
      </c>
      <c r="B22" s="50" t="s">
        <v>34</v>
      </c>
      <c r="C22" s="44"/>
      <c r="D22" s="48"/>
      <c r="E22" s="47"/>
      <c r="F22" s="46"/>
      <c r="G22" s="49"/>
      <c r="H22" s="35">
        <f t="shared" si="0"/>
        <v>0</v>
      </c>
    </row>
    <row r="23" spans="1:8" ht="25.5" x14ac:dyDescent="0.25">
      <c r="A23" s="44" t="s">
        <v>58</v>
      </c>
      <c r="B23" s="43" t="s">
        <v>32</v>
      </c>
      <c r="C23" s="44" t="s">
        <v>4</v>
      </c>
      <c r="D23" s="48">
        <v>24000</v>
      </c>
      <c r="E23" s="47">
        <v>240000</v>
      </c>
      <c r="F23" s="46"/>
      <c r="G23" s="49"/>
      <c r="H23" s="35">
        <f t="shared" si="0"/>
        <v>0</v>
      </c>
    </row>
    <row r="24" spans="1:8" x14ac:dyDescent="0.25">
      <c r="A24" s="44"/>
      <c r="B24" s="43"/>
      <c r="C24" s="44"/>
      <c r="D24" s="48"/>
      <c r="E24" s="47"/>
      <c r="F24" s="46"/>
      <c r="G24" s="45"/>
      <c r="H24" s="35">
        <f t="shared" si="0"/>
        <v>0</v>
      </c>
    </row>
    <row r="25" spans="1:8" x14ac:dyDescent="0.25">
      <c r="A25" s="44"/>
      <c r="B25" s="43"/>
      <c r="C25" s="44"/>
      <c r="D25" s="48"/>
      <c r="E25" s="47"/>
      <c r="F25" s="46"/>
      <c r="G25" s="45"/>
      <c r="H25" s="35">
        <f t="shared" si="0"/>
        <v>0</v>
      </c>
    </row>
    <row r="26" spans="1:8" x14ac:dyDescent="0.25">
      <c r="A26" s="44"/>
      <c r="B26" s="43"/>
      <c r="C26" s="44"/>
      <c r="D26" s="48"/>
      <c r="E26" s="47"/>
      <c r="F26" s="46"/>
      <c r="G26" s="45"/>
      <c r="H26" s="35">
        <f t="shared" si="0"/>
        <v>0</v>
      </c>
    </row>
    <row r="27" spans="1:8" x14ac:dyDescent="0.25">
      <c r="A27" s="44"/>
      <c r="B27" s="43"/>
      <c r="C27" s="44"/>
      <c r="D27" s="48"/>
      <c r="E27" s="47"/>
      <c r="F27" s="46"/>
      <c r="G27" s="45"/>
      <c r="H27" s="35">
        <f t="shared" si="0"/>
        <v>0</v>
      </c>
    </row>
    <row r="28" spans="1:8" ht="18.75" customHeight="1" x14ac:dyDescent="0.25">
      <c r="A28" s="44"/>
      <c r="B28" s="43"/>
      <c r="C28" s="69" t="s">
        <v>31</v>
      </c>
      <c r="D28" s="70"/>
      <c r="E28" s="70"/>
      <c r="F28" s="70"/>
      <c r="G28" s="71"/>
      <c r="H28" s="42">
        <f>SUM(H16:H27)</f>
        <v>0</v>
      </c>
    </row>
    <row r="29" spans="1:8" x14ac:dyDescent="0.25">
      <c r="A29" s="40"/>
      <c r="B29" s="39"/>
      <c r="C29" s="39"/>
      <c r="D29" s="39"/>
      <c r="E29" s="39"/>
      <c r="F29" s="38"/>
      <c r="G29" s="41" t="s">
        <v>30</v>
      </c>
      <c r="H29" s="36">
        <f>H28*0.16</f>
        <v>0</v>
      </c>
    </row>
    <row r="30" spans="1:8" x14ac:dyDescent="0.25">
      <c r="A30" s="40"/>
      <c r="B30" s="39"/>
      <c r="C30" s="39"/>
      <c r="D30" s="39"/>
      <c r="E30" s="39"/>
      <c r="F30" s="38"/>
      <c r="G30" s="37" t="s">
        <v>29</v>
      </c>
      <c r="H30" s="36">
        <f>H28+H29</f>
        <v>0</v>
      </c>
    </row>
    <row r="31" spans="1:8" x14ac:dyDescent="0.25">
      <c r="A31" s="33"/>
      <c r="B31" s="31"/>
      <c r="C31" s="31"/>
      <c r="D31" s="31"/>
      <c r="E31" s="31"/>
      <c r="F31" s="35"/>
      <c r="G31" s="34"/>
      <c r="H31" s="31"/>
    </row>
    <row r="32" spans="1:8" x14ac:dyDescent="0.25">
      <c r="A32" s="33"/>
      <c r="B32" s="31"/>
      <c r="C32" s="31"/>
      <c r="D32" s="31"/>
      <c r="E32" s="31"/>
      <c r="F32" s="32"/>
      <c r="G32" s="31"/>
      <c r="H32" s="31"/>
    </row>
    <row r="33" spans="1:10" x14ac:dyDescent="0.25">
      <c r="A33" s="68" t="s">
        <v>55</v>
      </c>
      <c r="B33" s="68"/>
      <c r="C33" s="68"/>
      <c r="D33" s="68"/>
      <c r="E33" s="68"/>
      <c r="F33" s="68"/>
      <c r="G33" s="68"/>
      <c r="H33" s="68"/>
    </row>
    <row r="34" spans="1:10" x14ac:dyDescent="0.25">
      <c r="A34" s="68"/>
      <c r="B34" s="68"/>
      <c r="C34" s="68"/>
      <c r="D34" s="68"/>
      <c r="E34" s="68"/>
      <c r="F34" s="68"/>
      <c r="G34" s="68"/>
      <c r="H34" s="68"/>
    </row>
    <row r="35" spans="1:10" x14ac:dyDescent="0.25">
      <c r="E35"/>
      <c r="G35" s="30"/>
      <c r="J35" s="29"/>
    </row>
    <row r="36" spans="1:10" x14ac:dyDescent="0.25">
      <c r="E36"/>
    </row>
    <row r="37" spans="1:10" x14ac:dyDescent="0.25">
      <c r="E37"/>
    </row>
    <row r="38" spans="1:10" x14ac:dyDescent="0.25">
      <c r="E38"/>
    </row>
    <row r="39" spans="1:10" x14ac:dyDescent="0.25">
      <c r="E39"/>
    </row>
    <row r="40" spans="1:10" x14ac:dyDescent="0.25">
      <c r="E40"/>
    </row>
    <row r="41" spans="1:10" x14ac:dyDescent="0.25">
      <c r="E41"/>
    </row>
    <row r="42" spans="1:10" x14ac:dyDescent="0.25">
      <c r="E42"/>
    </row>
    <row r="43" spans="1:10" x14ac:dyDescent="0.25">
      <c r="E43"/>
    </row>
    <row r="44" spans="1:10" x14ac:dyDescent="0.25">
      <c r="E44"/>
    </row>
    <row r="45" spans="1:10" x14ac:dyDescent="0.25">
      <c r="E45"/>
    </row>
    <row r="46" spans="1:10" x14ac:dyDescent="0.25">
      <c r="E46"/>
    </row>
    <row r="47" spans="1:10" x14ac:dyDescent="0.25">
      <c r="E47"/>
    </row>
    <row r="48" spans="1:10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</sheetData>
  <mergeCells count="21">
    <mergeCell ref="A33:H34"/>
    <mergeCell ref="B13:B14"/>
    <mergeCell ref="C28:G28"/>
    <mergeCell ref="A11:C11"/>
    <mergeCell ref="E11:H11"/>
    <mergeCell ref="E12:H12"/>
    <mergeCell ref="C13:C14"/>
    <mergeCell ref="D13:E13"/>
    <mergeCell ref="F13:F14"/>
    <mergeCell ref="G13:G14"/>
    <mergeCell ref="A2:H2"/>
    <mergeCell ref="A3:H4"/>
    <mergeCell ref="A5:H5"/>
    <mergeCell ref="A6:G6"/>
    <mergeCell ref="A7:H7"/>
    <mergeCell ref="A13:A14"/>
    <mergeCell ref="H13:H14"/>
    <mergeCell ref="C16:H16"/>
    <mergeCell ref="C15:H15"/>
    <mergeCell ref="A9:C10"/>
    <mergeCell ref="E9:H10"/>
  </mergeCells>
  <printOptions horizontalCentered="1"/>
  <pageMargins left="0.70866141732283472" right="0.70866141732283472" top="0.47244094488188981" bottom="0.51181102362204722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C1C1C"/>
  </sheetPr>
  <dimension ref="A1:X64"/>
  <sheetViews>
    <sheetView tabSelected="1" view="pageBreakPreview" zoomScale="85" zoomScaleNormal="85" zoomScaleSheetLayoutView="85" workbookViewId="0">
      <selection activeCell="A4" sqref="A4:T4"/>
    </sheetView>
  </sheetViews>
  <sheetFormatPr baseColWidth="10" defaultColWidth="11.42578125" defaultRowHeight="16.5" x14ac:dyDescent="0.3"/>
  <cols>
    <col min="1" max="1" width="13.5703125" style="3" customWidth="1"/>
    <col min="2" max="2" width="35.42578125" style="3" customWidth="1"/>
    <col min="3" max="3" width="15.5703125" style="3" customWidth="1"/>
    <col min="4" max="4" width="15" style="16" customWidth="1"/>
    <col min="5" max="10" width="8.5703125" style="16" customWidth="1"/>
    <col min="11" max="20" width="9.5703125" style="16" customWidth="1"/>
    <col min="21" max="21" width="11.42578125" style="3"/>
    <col min="22" max="22" width="12.5703125" style="3" bestFit="1" customWidth="1"/>
    <col min="23" max="16384" width="11.42578125" style="3"/>
  </cols>
  <sheetData>
    <row r="1" spans="1:24" s="1" customFormat="1" ht="27.7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V1" s="2"/>
      <c r="W1" s="2"/>
      <c r="X1" s="2"/>
    </row>
    <row r="2" spans="1:24" s="1" customFormat="1" ht="27.75" customHeight="1" x14ac:dyDescent="0.2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V2" s="2"/>
      <c r="W2" s="2"/>
      <c r="X2" s="2"/>
    </row>
    <row r="3" spans="1:24" s="1" customFormat="1" ht="27.75" customHeight="1" x14ac:dyDescent="0.2">
      <c r="A3" s="76" t="s">
        <v>25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V3" s="2"/>
      <c r="W3" s="2"/>
      <c r="X3" s="2"/>
    </row>
    <row r="4" spans="1:24" s="1" customFormat="1" ht="15" customHeight="1" x14ac:dyDescent="0.2">
      <c r="A4" s="78" t="s">
        <v>10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V4" s="2"/>
      <c r="W4" s="2"/>
      <c r="X4" s="2"/>
    </row>
    <row r="5" spans="1:24" ht="10.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V5" s="4"/>
      <c r="W5" s="4"/>
      <c r="X5" s="4"/>
    </row>
    <row r="6" spans="1:24" ht="15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79" t="s">
        <v>21</v>
      </c>
      <c r="Q6" s="80"/>
      <c r="R6" s="80"/>
      <c r="S6" s="80"/>
      <c r="T6" s="81"/>
      <c r="V6" s="4"/>
      <c r="W6" s="4"/>
      <c r="X6" s="4"/>
    </row>
    <row r="7" spans="1:24" ht="16.5" customHeight="1" x14ac:dyDescent="0.3">
      <c r="A7" s="63" t="s">
        <v>26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84" t="s">
        <v>23</v>
      </c>
      <c r="M7" s="84"/>
      <c r="N7" s="84"/>
      <c r="O7" s="85"/>
      <c r="P7" s="21"/>
      <c r="Q7" s="20"/>
      <c r="R7" s="20"/>
      <c r="S7" s="20"/>
      <c r="T7" s="22"/>
      <c r="V7" s="4"/>
      <c r="W7" s="4"/>
      <c r="X7" s="4"/>
    </row>
    <row r="8" spans="1:24" x14ac:dyDescent="0.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86" t="s">
        <v>59</v>
      </c>
      <c r="M8" s="86"/>
      <c r="N8" s="86"/>
      <c r="O8" s="87"/>
      <c r="P8" s="23"/>
      <c r="Q8" s="24"/>
      <c r="R8" s="24"/>
      <c r="S8" s="24"/>
      <c r="T8" s="25"/>
      <c r="V8" s="4"/>
      <c r="W8" s="4"/>
      <c r="X8" s="4"/>
    </row>
    <row r="9" spans="1:24" x14ac:dyDescent="0.3">
      <c r="A9" s="72" t="s">
        <v>22</v>
      </c>
      <c r="B9" s="72"/>
      <c r="C9" s="72"/>
      <c r="D9" s="88" t="s">
        <v>60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V9" s="4"/>
      <c r="W9" s="4"/>
      <c r="X9" s="4"/>
    </row>
    <row r="10" spans="1:24" x14ac:dyDescent="0.3">
      <c r="A10" s="89" t="s">
        <v>0</v>
      </c>
      <c r="B10" s="89" t="s">
        <v>1</v>
      </c>
      <c r="C10" s="93" t="s">
        <v>2</v>
      </c>
      <c r="D10" s="91" t="s">
        <v>24</v>
      </c>
      <c r="E10" s="82" t="s">
        <v>27</v>
      </c>
      <c r="F10" s="83"/>
      <c r="G10" s="82" t="s">
        <v>28</v>
      </c>
      <c r="H10" s="83"/>
      <c r="I10" s="82" t="s">
        <v>11</v>
      </c>
      <c r="J10" s="83"/>
      <c r="K10" s="82" t="s">
        <v>12</v>
      </c>
      <c r="L10" s="83"/>
      <c r="M10" s="82" t="s">
        <v>13</v>
      </c>
      <c r="N10" s="83"/>
      <c r="O10" s="82" t="s">
        <v>14</v>
      </c>
      <c r="P10" s="83"/>
      <c r="Q10" s="82" t="s">
        <v>15</v>
      </c>
      <c r="R10" s="83"/>
      <c r="S10" s="82" t="s">
        <v>16</v>
      </c>
      <c r="T10" s="83"/>
      <c r="V10" s="4"/>
      <c r="W10" s="4"/>
      <c r="X10" s="4"/>
    </row>
    <row r="11" spans="1:24" ht="27.75" customHeight="1" x14ac:dyDescent="0.3">
      <c r="A11" s="90"/>
      <c r="B11" s="90"/>
      <c r="C11" s="93"/>
      <c r="D11" s="92"/>
      <c r="E11" s="18" t="s">
        <v>17</v>
      </c>
      <c r="F11" s="18" t="s">
        <v>18</v>
      </c>
      <c r="G11" s="18" t="s">
        <v>17</v>
      </c>
      <c r="H11" s="18" t="s">
        <v>18</v>
      </c>
      <c r="I11" s="18" t="s">
        <v>17</v>
      </c>
      <c r="J11" s="18" t="s">
        <v>18</v>
      </c>
      <c r="K11" s="18" t="s">
        <v>17</v>
      </c>
      <c r="L11" s="18" t="s">
        <v>18</v>
      </c>
      <c r="M11" s="18" t="s">
        <v>17</v>
      </c>
      <c r="N11" s="18" t="s">
        <v>18</v>
      </c>
      <c r="O11" s="18" t="s">
        <v>17</v>
      </c>
      <c r="P11" s="18" t="s">
        <v>18</v>
      </c>
      <c r="Q11" s="18" t="s">
        <v>17</v>
      </c>
      <c r="R11" s="18" t="s">
        <v>18</v>
      </c>
      <c r="S11" s="18" t="s">
        <v>17</v>
      </c>
      <c r="T11" s="18" t="s">
        <v>18</v>
      </c>
    </row>
    <row r="12" spans="1:24" ht="23.25" customHeight="1" x14ac:dyDescent="0.3">
      <c r="A12" s="5">
        <v>1</v>
      </c>
      <c r="B12" s="6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4" s="7" customFormat="1" x14ac:dyDescent="0.3">
      <c r="A13" s="5" t="s">
        <v>35</v>
      </c>
      <c r="B13" s="6" t="s">
        <v>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4" s="7" customFormat="1" ht="25.5" x14ac:dyDescent="0.3">
      <c r="A14" s="8" t="s">
        <v>33</v>
      </c>
      <c r="B14" s="9" t="s">
        <v>5</v>
      </c>
      <c r="C14" s="10" t="s">
        <v>4</v>
      </c>
      <c r="D14" s="11">
        <v>3550000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4" s="7" customFormat="1" ht="36" customHeight="1" x14ac:dyDescent="0.3">
      <c r="A15" s="8" t="s">
        <v>39</v>
      </c>
      <c r="B15" s="9" t="s">
        <v>6</v>
      </c>
      <c r="C15" s="10" t="s">
        <v>4</v>
      </c>
      <c r="D15" s="11">
        <v>849640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4" s="7" customFormat="1" x14ac:dyDescent="0.3">
      <c r="A16" s="5">
        <v>1.2</v>
      </c>
      <c r="B16" s="6" t="s">
        <v>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25.5" x14ac:dyDescent="0.3">
      <c r="A17" s="8" t="s">
        <v>56</v>
      </c>
      <c r="B17" s="12" t="s">
        <v>5</v>
      </c>
      <c r="C17" s="13" t="s">
        <v>4</v>
      </c>
      <c r="D17" s="14">
        <v>250000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7" customFormat="1" ht="39.75" customHeight="1" x14ac:dyDescent="0.3">
      <c r="A18" s="8" t="s">
        <v>57</v>
      </c>
      <c r="B18" s="12" t="s">
        <v>6</v>
      </c>
      <c r="C18" s="13" t="s">
        <v>4</v>
      </c>
      <c r="D18" s="14">
        <v>135000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7" customFormat="1" x14ac:dyDescent="0.3">
      <c r="A19" s="5">
        <v>1.3</v>
      </c>
      <c r="B19" s="6" t="s">
        <v>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25.5" x14ac:dyDescent="0.3">
      <c r="A20" s="8" t="s">
        <v>58</v>
      </c>
      <c r="B20" s="12" t="s">
        <v>5</v>
      </c>
      <c r="C20" s="13" t="s">
        <v>4</v>
      </c>
      <c r="D20" s="14">
        <v>240000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7" customFormat="1" ht="39" customHeight="1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3">
      <c r="A22" s="17" t="s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</sheetData>
  <mergeCells count="22">
    <mergeCell ref="D10:D11"/>
    <mergeCell ref="C10:C11"/>
    <mergeCell ref="I10:J10"/>
    <mergeCell ref="K10:L10"/>
    <mergeCell ref="A9:C9"/>
    <mergeCell ref="A7:K8"/>
    <mergeCell ref="L7:O7"/>
    <mergeCell ref="L8:O8"/>
    <mergeCell ref="M10:N10"/>
    <mergeCell ref="D9:T9"/>
    <mergeCell ref="O10:P10"/>
    <mergeCell ref="Q10:R10"/>
    <mergeCell ref="S10:T10"/>
    <mergeCell ref="E10:F10"/>
    <mergeCell ref="G10:H10"/>
    <mergeCell ref="A10:A11"/>
    <mergeCell ref="B10:B11"/>
    <mergeCell ref="A2:T2"/>
    <mergeCell ref="A3:T3"/>
    <mergeCell ref="A1:T1"/>
    <mergeCell ref="A4:T4"/>
    <mergeCell ref="P6:T6"/>
  </mergeCells>
  <phoneticPr fontId="2" type="noConversion"/>
  <printOptions horizontalCentered="1"/>
  <pageMargins left="0.33" right="0.21" top="0.47244094488188981" bottom="0.5118110236220472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COPIADORA</vt:lpstr>
      <vt:lpstr>PROGRAMA</vt:lpstr>
      <vt:lpstr>COPIADORA!Área_de_impresión</vt:lpstr>
      <vt:lpstr>PROGRAMA!Área_de_impresión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REGL</dc:creator>
  <cp:lastModifiedBy>USUARIO</cp:lastModifiedBy>
  <cp:lastPrinted>2022-06-16T19:56:36Z</cp:lastPrinted>
  <dcterms:created xsi:type="dcterms:W3CDTF">2020-02-24T19:09:23Z</dcterms:created>
  <dcterms:modified xsi:type="dcterms:W3CDTF">2025-04-28T18:58:25Z</dcterms:modified>
</cp:coreProperties>
</file>