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yva\licitaciones xvii compartida\2024\Licitaciones 2024\PUBLICAS 2024\FIEU202413-2 REHABILITACION PARQUE GUADALUPE VICTORIA\1 CONVOCATORIA\ANEXO D CATALOGO DE CONCEPTOS\"/>
    </mc:Choice>
  </mc:AlternateContent>
  <xr:revisionPtr revIDLastSave="0" documentId="13_ncr:1_{70898D62-CC34-4682-ADCA-5A8D94E15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TALOGO" sheetId="7" r:id="rId1"/>
  </sheets>
  <externalReferences>
    <externalReference r:id="rId2"/>
  </externalReferences>
  <definedNames>
    <definedName name="A_IMPRESIÓN_IM">[1]SINNOMB!#REF!</definedName>
    <definedName name="NUMERO">#REF!</definedName>
    <definedName name="OJETE">#REF!</definedName>
    <definedName name="PASE">#REF!</definedName>
    <definedName name="Print_Area_MI">#REF!</definedName>
    <definedName name="Print_Titles_MI">#REF!</definedName>
    <definedName name="_xlnm.Print_Titles" localSheetId="0">CATALOGO!$1:$11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7" l="1"/>
  <c r="G132" i="7"/>
  <c r="G13" i="7"/>
  <c r="G14" i="7" l="1"/>
  <c r="G15" i="7"/>
  <c r="G16" i="7"/>
  <c r="G17" i="7"/>
  <c r="G18" i="7"/>
  <c r="G19" i="7"/>
  <c r="G20" i="7"/>
  <c r="G21" i="7"/>
  <c r="G22" i="7"/>
  <c r="G23" i="7"/>
  <c r="G24" i="7"/>
  <c r="G27" i="7"/>
  <c r="G28" i="7"/>
  <c r="G29" i="7"/>
  <c r="G31" i="7"/>
  <c r="G33" i="7"/>
  <c r="G35" i="7"/>
  <c r="G37" i="7"/>
  <c r="G39" i="7"/>
  <c r="G41" i="7"/>
  <c r="G43" i="7"/>
  <c r="G45" i="7"/>
  <c r="G46" i="7"/>
  <c r="G47" i="7"/>
  <c r="G49" i="7"/>
  <c r="G52" i="7"/>
  <c r="G54" i="7"/>
  <c r="G55" i="7"/>
  <c r="G56" i="7"/>
  <c r="G57" i="7"/>
  <c r="G59" i="7"/>
  <c r="G60" i="7"/>
  <c r="G62" i="7"/>
  <c r="G63" i="7"/>
  <c r="G64" i="7"/>
  <c r="G65" i="7"/>
  <c r="G66" i="7"/>
  <c r="G67" i="7"/>
  <c r="G69" i="7"/>
  <c r="G70" i="7"/>
  <c r="G71" i="7"/>
  <c r="G72" i="7"/>
  <c r="G73" i="7"/>
  <c r="G75" i="7"/>
  <c r="G76" i="7"/>
  <c r="G77" i="7"/>
  <c r="G78" i="7"/>
  <c r="G80" i="7"/>
  <c r="G81" i="7"/>
  <c r="G82" i="7"/>
  <c r="G83" i="7"/>
  <c r="G84" i="7"/>
  <c r="G85" i="7"/>
  <c r="G86" i="7"/>
  <c r="G87" i="7"/>
  <c r="G88" i="7"/>
  <c r="G89" i="7"/>
  <c r="G90" i="7"/>
  <c r="G93" i="7"/>
  <c r="G94" i="7"/>
  <c r="G95" i="7"/>
  <c r="G96" i="7"/>
  <c r="G98" i="7"/>
  <c r="G99" i="7"/>
  <c r="G100" i="7"/>
  <c r="G101" i="7"/>
  <c r="G103" i="7"/>
  <c r="G104" i="7"/>
  <c r="G106" i="7"/>
  <c r="G107" i="7"/>
  <c r="G108" i="7"/>
  <c r="G109" i="7"/>
  <c r="G110" i="7"/>
  <c r="G111" i="7"/>
  <c r="G112" i="7"/>
  <c r="G115" i="7"/>
  <c r="G116" i="7"/>
  <c r="G117" i="7"/>
  <c r="G118" i="7"/>
  <c r="G119" i="7"/>
  <c r="G121" i="7"/>
  <c r="G122" i="7"/>
  <c r="G123" i="7"/>
  <c r="G124" i="7"/>
  <c r="G126" i="7"/>
  <c r="G127" i="7"/>
  <c r="G128" i="7"/>
  <c r="G130" i="7"/>
  <c r="G135" i="7" l="1"/>
  <c r="G136" i="7" s="1"/>
  <c r="G137" i="7" l="1"/>
</calcChain>
</file>

<file path=xl/sharedStrings.xml><?xml version="1.0" encoding="utf-8"?>
<sst xmlns="http://schemas.openxmlformats.org/spreadsheetml/2006/main" count="330" uniqueCount="244">
  <si>
    <t>CLAVE</t>
  </si>
  <si>
    <t>DIRECCION DE OBRAS PUBLICAS</t>
  </si>
  <si>
    <t>CONCEPTO</t>
  </si>
  <si>
    <t>UNIDAD</t>
  </si>
  <si>
    <t>CANTIDAD</t>
  </si>
  <si>
    <t>PRECIO UNITARIO</t>
  </si>
  <si>
    <t>IMPORTE</t>
  </si>
  <si>
    <t>DIRECCIÓN GENERAL DE GESTIÓN INTEGRAL DE LA CIUDAD</t>
  </si>
  <si>
    <t>H. XVII AYUNTAMIENTO DE LA PAZ</t>
  </si>
  <si>
    <t>M2</t>
  </si>
  <si>
    <t>ML</t>
  </si>
  <si>
    <t>PZA</t>
  </si>
  <si>
    <t>LOTE</t>
  </si>
  <si>
    <t>JUEGOS INFANTILES</t>
  </si>
  <si>
    <t>SISTEMA DE RIEGO</t>
  </si>
  <si>
    <t>SUBTOTAL</t>
  </si>
  <si>
    <t>IVA</t>
  </si>
  <si>
    <t>TOTAL</t>
  </si>
  <si>
    <t>PASTO SINTETICO</t>
  </si>
  <si>
    <t xml:space="preserve">MEDICION </t>
  </si>
  <si>
    <t>SUMINISTRO Y COLOCACIÓN DE BASE DE MEDICIÓN INTEGRAL SUBTERRANEA DE 5 X 100 AMPERS , INCLUYE INSTALACIÓN, CONEXIÓN CON , TUBERÍAS DE GALVANIZADA DE  1 1/4 " Y  CABLES 4 AWG DE COBRE(2 FASES)  1 NEUTRO CALIBRE 6 AWG , UN CONDUCTORES CALIBRE 10 AWG PARA TIERRA FÍSICA, MUFA DE 1 1/4", TUBO GALVANIZADO PARED GRUESA DE 2",  MATERIAL, MANO DE OBRA Y HERRAMIENTA</t>
  </si>
  <si>
    <t>M3</t>
  </si>
  <si>
    <t>TRAZO Y NIVELACIÓN TOPOGRÁFICA DEL TERRENO PARA BANQUETAS, ANDADORES, JARDINERAS Y CONSTRUCCION NECESARIA, ESTABLECIENDO EJES, NIVELES Y REFERENCIAS, PARA SUPERFICIES MAYORES A 900 M2, INCLUYE: MATERIALES, MANO DE OBRA, HERRAMIENTA Y EQUIPO NECESARIO PARA SU CORRECTA EJECUCIÓN.</t>
  </si>
  <si>
    <t>DEMOLICIÓN CON MÁQUINA DE ANDADORES DE CONCRETO DE UN ESPESOR MÁXIMO DE 10 CMS. INCLUYE RETIRO DE ESCOMBRO A SITIO DE ACOPIO AUTORIZADO, ACARREOS, CARGA, MANO DE OBRA, HERRAMIENTA Y EQUIPO.</t>
  </si>
  <si>
    <t>SUMINISTRO Y COLOCACIÓN SEÑALIZACION DE LA OBRA, COLOCANDO LETREROS INDICANDO DATOS DE LA MISMA. MEDIDAS 1.22 x 2.44 UTILIZANDO PERFIL METALICO Y LONA VINILICA.</t>
  </si>
  <si>
    <t>SEÑALIZACION DE AREAS DE TRABAJO, BASURA Y MATERIALES, COLOCANDO LETREROS DE PRECAUCION Y LIMITACION DE OBRA COLOCANDO MALLA NARANJA, CONOS Y TRAFITAMBOS NECESARIOS. INCLUYE: MATERIAL, HERRAMIENTA Y EQUIPO NECESARIO.</t>
  </si>
  <si>
    <t>TERRACERIAS Y PAVIMENTOS</t>
  </si>
  <si>
    <t>ACCIONES PARA PAVIMENTOS GENERALES</t>
  </si>
  <si>
    <t xml:space="preserve">RELLENO COMPACTADO CON EQUIPO MECANICO CON MATERIAL SELECCIONADO PRODUCTO DE BANCO, LIBRE DE BOLEO MAYOR DE 3", EN CAPAS DE 20 CM, COMPACTADO AL 95% PROCTOR, PARA DESPLANTE DE BANQUETAS Y GUARNICIONES ADYACENTES, PARA DAR NIVELES DE PROYECTO, SEGUN INDICACIONES DE SUPERVISION. INCLUYE: CRIBADO DEL MATERIAL, ACARREOS DENTRO DE LA OBRA, INCORPORACION DE HUMEDAD, MANO DE OBRA, HERRAMIENTA Y EQUIPO NECESARIO. </t>
  </si>
  <si>
    <t>CARGA Y RETIRO DE MATERIAL MIXTO, SOBRANTE NO UTILIZABLE PRODUCTO DE LOS TRABAJOS REALIZADOS, FUERA DE LA OBRA HASTA EL SITIO AUTORIZADO, SEGUN LO INDIQUE LA SUPERVISION. INCLUYE: ACARREOS DENTRO DE LA OBRA, MANO DE OBRA, HERRAMIENTA Y EQUIPO NECESARIO.</t>
  </si>
  <si>
    <t>GUARNICIÓN PIGMENTADA</t>
  </si>
  <si>
    <t>GRAVILLA</t>
  </si>
  <si>
    <t xml:space="preserve">SUMINISTRO Y COLOCACION DE CAMA DE 8 CM DE GRAVILLA ROSADA DE LA REGION DE 25 MM – 38MM Ø S.M.A. INCLUYE: SUMINISTRO DE MATERIALES, CRIBADO DEL MATERIAL, ACARREOS DENTRO DE LA OBRA, INCORPORACION DE HUMEDAD, MANO DE OBRA, HERRAMIENTA Y EQUIPO NECESARIO. </t>
  </si>
  <si>
    <t>ARENILLA TIPO TEZONTLE</t>
  </si>
  <si>
    <t xml:space="preserve">SUMINISTRO Y COLOCACION DE PISO DE CAMA DE 8 CM DE ARENILLA TIPO TEZONTLE ROJO DE 12 MM – 25MM Ø, S.M.A.  INCLUYE: SUMINISTRO DE MATERIALES, CRIBADO DEL MATERIAL, ACARREOS DENTRO DE LA OBRA, INCORPORACION DE HUMEDAD, MANO DE OBRA, HERRAMIENTA Y EQUIPO NECESARIO. </t>
  </si>
  <si>
    <t>ARENA DE LA REGION</t>
  </si>
  <si>
    <t>ADOCRETO</t>
  </si>
  <si>
    <t xml:space="preserve">ADOQUIN PREFABRICADO COLOR ROJIZO S.M.A., DE CONCRETO EN FORMATO TRIANGULAR DE 20X20X20 Y 8 CM DE ESPESOR,  COLOCADO SOBRE UNA CAMA DE ARENA FINA DE LA REGION DE 5 CM DE ESPESOR. INCLUYE: SUMINISTRO DE MATERIALES, CRIBADO DEL MATERIAL, ACARREOS DENTRO DE LA OBRA, INCORPORACION DE HUMEDAD, MANO DE OBRA, HERRAMIENTA Y EQUIPO NECESARIO. </t>
  </si>
  <si>
    <t>PINTURA PARA CANCHAS</t>
  </si>
  <si>
    <t>MEJORAMIENTO   DE   TERRENO   NATURAL   EN   UN ESPESOR DE 20 CMS. COMO PRIMERA BASE A UN 95% INCLUYE: ESCARIFICADO, ACAMELLONADO, INCORPORACION DE HUMEDAD, HOMOGENIZADO, EXTENDIDO Y COMPACTADO AL 95% DEL PVSM Y AFINADO.</t>
  </si>
  <si>
    <t xml:space="preserve">SUMINISTRO Y COLOCACIÓN DE BASE HIDRAULICA DE 15 CMS DE ESPESOR TMA 1 1/2 COMPACTADA AL 100% PROCTOR MODIFICADO,   SEGUN   NORMA   AASTM   D 1557-91, INCLUYE EL SUMINISTRO DE LOS MATERIALES, ACAMELLONAMIENTO, INCORPORACION DE HUMEDAD, TENDIDO,MEZCLADO, HOMOGENIZADO, AFINE, HERRAMEINTA, EQUIPO Y MANO DE OBRA. </t>
  </si>
  <si>
    <t>MOBILIARIO Y EQUIPAMIENTO</t>
  </si>
  <si>
    <t>PREVIA RESTAURACION DE PORTERIA EXISTENTE, LIMPIEZA, RASPADO O DESBASTE DE PINTURA EXISTENTE Y REBABEO, COLOCACION DE PRIMER Y PINTURA. ACABADO CON 2 MANOS DE PRIMER MINIO ANTICORROSIVO O SIMILAR Y APLICACION FINAL DE PINTURA AUTOMOTIVA COLOR RAL 5021 AZUL AGUA S.M.A., APLICADA CON PISTOLA Y COMPRESOR. ADICIONAL RECUPERAR ARO Y TABLERO EXISTENTE A DEPENDENCIA CORRESPONDIENTE Y COLOCAR TABLERO DE ACRILICO SPORT NO. 3 MARCA POLISPORT O SIMILAR.  DE 180 CM. X 105 CM. X 6.5 CM, CON MARCO DE PTR DE 2” Y PANEL DE ACRÍLICO DE 12 MM DE ESPESOR DE ALTA RESISTENCIA A IMPACTOS, ROTULADO EN BLANCO. INCLUYE ARO ABATIBLE Y RED DE USO PROFESIONAL DE 12 NUDOS. SUJETO A ESTRUCTURA EXISTENTE.</t>
  </si>
  <si>
    <t>CANCHAS FUTBOL</t>
  </si>
  <si>
    <t>CALISTENIA</t>
  </si>
  <si>
    <t>CUBIERTAS</t>
  </si>
  <si>
    <t>SUMINISTRO Y COLOCACION DE COLUMNAS METÁLICAS A BASE DE TUBO REDONDO ∅155  Y 3M DE ALTURA, CON  APLICACIÓN DE FONDO PARA PROTECCION ANTICORROSIVA  A BASE DE RESINAS ALQUIDAL-FENOLADAS DE ALTA ADHERENCIA Y RESISTENCIA AL REPINTADO, ACABADO MATE. Y ACABADO FINAL EN PINTURA DE ESMALTE ALQUIDÁLICO ANTICORROSIVO COLOR MARRÓN S.M.A. APLICADA CON PISTOLA Y COMPRESOR.  INCLUYE MANO DE OBRA, HERRRAMINETAS Y EQUIPO PARA LA CORRECTA EJECUCION DE LOS TRABAJOS</t>
  </si>
  <si>
    <t>SUMINISTRO Y COLOCACION DE ESTRUCTURA METÁLICA W10X22  SEGUN PROYECTO ESTRUCTURAL CON  APLICACIÓN DE FONDO PARA PROTECCION ANTICORROSIVA  A BASE DE RESINAS ALQUIDAL-FENOLADAS DE ALTA ADHERENCIA Y RESISTENCIA AL REPINTADO, ACABADO MATE. Y ACABADO FINAL EN PINTURA DE ESMALTE ALQUIDÁLICO ANTICORROSIVO COLOR MARRÓN S.M.A. APLICADA CON PISTOLA Y COMPRESOR.  INCLUYE MANO DE OBRA, HERRRAMINETAS Y EQUIPO PARA LA CORRECTA EJECUCION DE LOS TRABAJOS</t>
  </si>
  <si>
    <t>ESTRUCTURA METÁLICA TUBO REDONDO ∅155 SEGUN PROYECTO ESTRUCTURAL CON  APLICACIÓN DE FONDO PARA PROTECCION ANTICORROSIVA  A BASE DE RESINAS ALQUIDAL-FENOLADAS DE ALTA ADHERENCIA Y RESISTENCIA AL REPINTADO, ACABADO MATE. Y ACABADO FINAL EN PINTURA DE ESMALTE ALQUIDÁLICO ANTICORROSIVO COLOR MARRÓN S.M.A. APLICADA CON PISTOLA Y COMPRESOR. INCLUYE MANO DE OBRA, HERRRAMINETAS Y EQUIPO PARA LA CORRECTA EJECUCION DE LOS TRABAJOS</t>
  </si>
  <si>
    <t>PAISAJISMO</t>
  </si>
  <si>
    <t>SUMINISTRO Y SEMBRADO DE ARBOL PALO BLANCO DE 3 M DE ALTURA,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</si>
  <si>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ARBOL PALO BREA DE 3 M DE ALTURA,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</si>
  <si>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ARBOL MEZQUITE DE 3 M DE ALTURA,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</si>
  <si>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ENCELIA,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</si>
  <si>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GOBERNADORA,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</si>
  <si>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SALVIA,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</si>
  <si>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CENIZO,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</si>
  <si>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MATACORA,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</si>
  <si>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ALGODÓN,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</si>
  <si>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JOJOBA,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</si>
  <si>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RUELIA,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</si>
  <si>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INSTALACIONES ELÉCTRICAS</t>
  </si>
  <si>
    <t>SUMINISTRO Y COLOCACION DE POSTE DE SECCIÓN CONTINUA DE CAÑA DE 3.5" Y 5M DE ALTURA, SIN COSTURA CED. 30. ACABADO FINAL EN PINTURA DE ESMALTE ALQUIDÁLICO ANTICORROSIVO COLOR MARRON S.M.A., APLICADA CON PISTOLA Y COMPRESOR. CON COLOCACION DE PLACA BASE DE FABRICACIÓN ESPECIAL CON SAQUE CIRCULAR, HECHA DE PLACA METÁLICA DE 1/4" Y CONTRAMARCO HECHO A BASE DE ÁNGULO DE 2"X1/8" ACABADO FINAL EN PINTURA DE ESMALTE ALQUIDÁLICO ANTICORROSIVO COLOR MARRON S.M.A. INCLUYE:TORNILLERIA, CABLES Y ACCESORIOS, COLOCACIÓN, GRUA CANASTILLA, PRUEBAS DE FUNCIONAMIENTO, ALINEACION DEL REFLECTOR SEGUN PROYECTO, MANO DE OBRA, EQUIPO Y HERRAMIENTA.</t>
  </si>
  <si>
    <t>REFLECTOR CON POSTE RECUPERADO</t>
  </si>
  <si>
    <t xml:space="preserve">REUBICACION DE POSTE DE LUMINARIA EXISTENTE, CON PREVIA RESTAURACION, LIMPIEZA, RASPADO O DESBASTE DE PINTURA EXISTENTE Y REBABEO, COLOCACION DE PRIMER Y PINTURA. ACABADO CON DE 2 MANOS DE PRIMER MINIO ANTICORROSIVO O SIMILAR Y APLICACION FINAL DE PINTURA AUTOMOTIVA COLOR MARRON S.M.A., APLICADA CON PISTOLA Y COMPRESOR. INCLUYE:  MANO DE OBRA, EQUIPO Y HERRAMIENTA </t>
  </si>
  <si>
    <t>CANALIZACION</t>
  </si>
  <si>
    <t>SUMINISTRO, COLOCACIÓN Y CONEXIÓN  DE INTERRUPTOR  INTERPERIEDE 30A SIN FUSIBLES  NEMA 3R INTERPERIE .  INCLUYE CINTA AISLANTE, VULCANIZADA, CONEXIÓN DE REGISTRO INTERPERIE A REFLECTOR Y LIMPIEZA DE  DESPERDICIOS.</t>
  </si>
  <si>
    <t>INTERRUPTOR TERMO MAGNÉTICO MONOFASICO  DE  40 A, INCLUYE INSTALACIÓN, CONEXIÓN AJUSTES Y TODO LO NECESARIO PARA SU CORRECTA INSTALACIÓN</t>
  </si>
  <si>
    <t>INSTALACIONES HIDRÁULICAS</t>
  </si>
  <si>
    <t>CISTERNA</t>
  </si>
  <si>
    <t>SUMINISTRO E INSTALACION DE BOMBA SUMERGIBLE MARCA STA-RITE DE 1/2 HP, 220 VOLTS O SIMILAR EN CALIDAD Y PRECIO. INCLUYE: HERRAMIENTA, EQUIPO Y MANO DE OBRA</t>
  </si>
  <si>
    <t>SUMINISTRO E INSTALACION DE SISTEMA DE CONTROL Y PROTECCIÓN PARA EQUIPO DE BOMBEO DE 1/2 HP, 220 VOLTS. CON FUNCION DE TIEMPO OFF (SE ENERGIZA Y SE APAGA SEGÚN EL TIEMPO PROGRAMABLE), EN GABINETE METALICO CON PUERTA Y CHAPA. INCLUYE: MANO DE OBRA, MATERIAL HERRAMIENTA Y EQUIPO NECESARIO PARA SU CORRECTA EJECUCIÓN.</t>
  </si>
  <si>
    <t>SUMINISTRO E INSTALACIÓN DE INTERRUPTOR DE NIVEL TIPO PERA. INCLUYE: MANO DE OBRA, MATERIAL HERRAMIENTA Y EQUIPO NECESARIO PARA SU CORRECTA EJECUCIÓN.</t>
  </si>
  <si>
    <t>SUMINISTRO E INTALACION DE VÁLVULA DE ACOPLAMIENTO RÁPIDO, MCA.RAIN BIRD, MODELO 44RC DE 1", CON RADIO DE COBETURA DE 15 METROS.  INCLUYE PRUEBAS INICIALES DEL SISTEMA PARA VERIFICAR SU CORRECTO FUNCIONAMIENTO</t>
  </si>
  <si>
    <t>SUMINISTRO E INTALACION DE TUBERÍA DE PVC RD-26 EXTREMOS LISOS Y CONEXIONES CEMENTADAS. INCLUYE EXCAVACION DE ZANJAS PARA LA COLOCACION DE TUBERIA</t>
  </si>
  <si>
    <t>INSTALACION PLUVIAL</t>
  </si>
  <si>
    <t>SUMINISTRO E INTALACION DE TUBERIA MULTIPERFORADA DE ∅100, INCLUYE EXCAVACION DE CEPA DE 20 X 25 CM RELLENA CON GRAVA COMPACTADA, Y UN RELLENO VARIABLE DE TIERRA SEGÚN NIVELES DE ARRASTRE Y PENDIENTE MÍNIMA DEL 1.5%</t>
  </si>
  <si>
    <t>SUMINISTRO E INTALACION DE TUBERIA PLUVIAL  DE ∅100, INCLUYE EXCAVACION DE ZANJAS DE PROFUNDIDAD VARIABLE SEGÚN NIVELES DE ARRASTRE Y PENDIENTE MÍNIMA DEL 1.5%</t>
  </si>
  <si>
    <t>SUMINISTRO E INTALACION DE TUBERIA PLUVIAL  DE ∅150, INCLUYE EXCAVACION DE ZANJAS DE PROFUNDIDAD VARIABLE SEGÚN NIVELES DE ARRASTRE Y PENDIENTE MÍNIMA DEL 1%</t>
  </si>
  <si>
    <t>SEÑALÉTICA</t>
  </si>
  <si>
    <t xml:space="preserve">PRELIMINARES </t>
  </si>
  <si>
    <t>ACCIONES PARA CANCHAS</t>
  </si>
  <si>
    <t>SUMINISTRO Y COLOCACION DE LETRERO CON REGLAS E INSTRUCCIONES DE USO DE LOS ESPACIOS, A BASE DE GRABADO EN LAMINA DE 50 X 150 CM, POSTE DE ANCLAJE DE 4" CON 2.00 M DE DESARROLLO, ANCLADO A MUERTO DE CONCRETO DE 50X50X50 CMS. INCLUYE: MATERIALES, MANO DE OBRA, HERRAMIENTA Y EQUIPO, EXCAVACIÓN Y ACARREO DE MATERIAL SOBRANTE A ZONA DESTINADA POR SUPERVISIÓN, HERRAMIENTA Y EQUIPO PARA SU CORRECTA EJECUCIÓN.</t>
  </si>
  <si>
    <t>DEMOLICIÓN DE CONSTRUCCIÓN EXISTENTE "COMANDANCIA" . INCLUYE: CARGA Y RETIRO DE ESCOMBRO FUERA DE OBRA, HERRAMIENTA Y EQUIPO NECSARIO PARA SU CORRECTA EJECUCIÓN.</t>
  </si>
  <si>
    <t>DEMOLICION CON MAQUINA DE CUBIERTA DE CONSTRUCCION EXISTENTE DE CONCRETO ARMADO. INCLUYE: RETIRO DE ESCOMBRO A SITIO DE ACOPIO AUTORIZADO, ACARREOS, CARGA, MANO DE OBRA, HERRAMIENTA Y EQUIPO.</t>
  </si>
  <si>
    <t>DEMOLICION CON MAQUINA DE MUROS EXISTENTES DE CONSTRUCCION. INCLUYE MUROS DE  BLOCK, COLUMNAS DE CONCRETO Y CUALQUIER ELEMENTO VERTICAL, RETIRO DE ESCOMBRO A SITIO DE ACOPIO AUTORIZADO, ACARREOS, CARGA, MANO DE OBRA, HERRAMIENTA Y EQUIPO.</t>
  </si>
  <si>
    <t>DEMOLICION DE BASAMENTO Y FIRME DE CONCRETO DE CONSTRUCCION EXISTENTE. INCLUYE CIMENTACIÓN, FIRMES DE  CONCRETO, RETIRO DE ESCOMBRO A SITIO DE ACOPIO AUTORIZADO, ACARREOS, CARGA, MANO DE OBRA, HERRAMIENTA Y EQUIPO.</t>
  </si>
  <si>
    <t>RETIRO DE REJAS EXISTENTES A SITIO DE ACOPIO AUTORIZADO. INCLUYE: ACARREOS, CARGA, MANO DE OBRA, HERRAMIENTA Y EQUIPO.</t>
  </si>
  <si>
    <t>RETIRO DE LUMINARIAS Y POSTES EXISTENTES CON RECUPERACION A LA DEPENDENCIA CORRESPONDIENTE, SE REUBICARÁN UNICAMENTE 9 POSTES CON PREVIA SELECCIÓN DE LOS MEJORES.</t>
  </si>
  <si>
    <t>RETIRO DE JUEGOS EXISTENTES: CARRUSEL EN FORMA DE ESFERA Y RESBALADILLAS. INCLUYE POSTES Y CIMENTACION, CARGA Y RETIRO FUERA DE OBRA A LA DEPENDENCIA CORRESPONDIENTE, HERRAMIENTA Y EQUIPO NECESARIO</t>
  </si>
  <si>
    <t>RETIRO DE EJERCITADORES EXISTENTES (EXCEPTO LAS BARRAS). INCLUYE POSTES Y CIMENTACION, CARGA Y RETIRO FUERA DE OBRA A LA DEPENDENCIA CORRESPONDIENTE, HERRAMIENTA Y EQUIPO NECESARIO</t>
  </si>
  <si>
    <t xml:space="preserve">GUARNICIÓN  DE SECCIÓN RECTANGULAR DE 15 CM DE CORONA, 30 CM DE PROFUNDIDAD, COLADA EN SITIO. FABRICADA EN CONCRETO ARMADO F'C=200 KG/CM2, CON PIGMENTO INEGRAL MARCA PICEX O SIMILAR O SIMILAR COLOR COLORADO AL 4%, REFORZADA CON VAR #3 @EXTREMOS Y ESTRIBOS DEL #3@20 CMS. ACABADO  PULIDO EN CARAS EXPUESTAS, ARISTAS BOLEADAS CON VOLTEADOR METÁLICO, CON CORTES DE DISCO @1 M  TRANSVERSALES SOBRE PLANTILLA DE CONCRETO SIMPLE F´C=100 KG/CM2, DE 5 CM DE ESPESOR. INCLUYE: SUMINISTRO DE MATERIALES, CRIBADO DEL MATERIAL, ACARREOS DENTRO DE LA OBRA, INCORPORACION DE HUMEDAD, MANO DE OBRA, HERRAMIENTA Y EQUIPO NECESARIO. </t>
  </si>
  <si>
    <t>PISO DE CONCRETO LAVADO</t>
  </si>
  <si>
    <t xml:space="preserve">SUMINISTRO Y COLOCACION DE PISO DE CONCRETO COLADO EN SITIO DE 8 CM DE ESPESOR F'C=200KG/CM2,CON PIGMENTO INTEGRAL MARCA PICEX O SIMILAR COLOR COLORADO AL 4% ACABADO LAVADO S.M.A., CON CORTES DE DISCO SEGUN DESPIECE Y BISEL A 45° DE 5 MM.  INCLUYE: SUMINISTRO DE MATERIALES, CRIBADO DEL MATERIAL, ACARREOS DENTRO DE LA OBRA, INCORPORACION DE HUMEDAD, MANO DE OBRA, HERRAMIENTA Y EQUIPO NECESARIO. </t>
  </si>
  <si>
    <t xml:space="preserve">SUMINISTRO Y COLOCACION DE CAMA DE 30 CM DE ARENA DE PLAYA TAMIZADA PARA ARENEROS.  INCLUYE: SUMINISTRO DE MATERIALES, CRIBADO DEL MATERIAL, ACARREOS DENTRO DE LA OBRA, INCORPORACION DE HUMEDAD, MANO DE OBRA, HERRAMIENTA Y EQUIPO NECESARIO. </t>
  </si>
  <si>
    <t xml:space="preserve">SUMINISTRO Y COLOCACION DE PASTO SINTETICO EN ROLLO CON BORDES SANEADOS, PEGADA CON BANDA AUTOADESHIVA  @1.00M SOBRE MALLA ANTIHIERBA, ASENTADA SOBRE PLATAFORMA DE APOYO A BASE MATERIAL DE BANCO CALIDAD SUBRASANTE DE ACUERDO A MECANICA DE SUELOS CON IMPREGNACIÓN A BASE DE ASFALTO 1.2 LT/M2 . INCLUYE: SUMINISTRO DE MATERIALES, CRIBADO DEL MATERIAL, ACARREOS DENTRO DE LA OBRA, INCORPORACION DE HUMEDAD, MANO DE OBRA, HERRAMIENTA Y EQUIPO NECESARIO. </t>
  </si>
  <si>
    <t>CANCHA BASQUETBOL</t>
  </si>
  <si>
    <t>RECUPERACION DE PORTERIA EXISTENTE, CON PREVIA RESTAURACION, LIMPIEZA, PRIMEADO Y PINTURA PARA CANCHA DE FUTBOL 7. ACABADO CON 2 MANOS DE PRIMER MINIO ANTICORROSIVO O SIMILAR Y APLICACION FINAL DE PINTURA AUTOMOTIVA COLOR RAL 5021 AZUL AGUA S.M.A. APLICADA CON PISTOLA Y COMPRESOR.  ADICIONAL SUMINISTRO Y COLOCACIÓN DE RED DE PROTECCIÓN DE NYLON, COLOCADA SEGÚN RECOMENDACIONES DEL PROVEEDOR. CON DADO DE CIMENTACION DE 40X40X60CM. INCLUYE EXCAVACIÓN Y ACARREO DE MATERIAL SOBRANTE A ZONA DESTINADA POR SUPERVISIÓN, HERRAMIENTA Y EQUIPO PARA SU CORRECTA EJECUCIÓN.</t>
  </si>
  <si>
    <t>SUMINISTRO Y COLOCACION DE PROTECCION DE 24X5M A BASE DE: MARCO Y VERTICALES DE POLÍN MONTEN DE 4" EN CAJA, Y HORIZONTALES DE MONTEN DE 4" SENCILLO, FIJACION DE MALLA CICLONICA CALIBRE 12.5, FIJADA A ESTRUCTURA POR MEDIO DE CERCHA GALVANIZADA DE 3/4". CIMENTACION CON DADOS DE CONCRETO DE 0.40X0.40X0.80M PARA CADA VERTICAL.  INCLUYE: EXCAVACIÓN Y ACARREO DE MATERIAL SOBRANTE A ZONA DESTINADA POR SUPERVISIÓN, HERRAMIENTA Y EQUIPO PARA SU CORRECTA EJECUCIÓN.</t>
  </si>
  <si>
    <t>SUMINISTRO Y COLOCACIÓN DE PORTERIA PARA FUTBOL 5, DIMENSIONES 3.17X1.08X2.08M FABRICADA EN POLIETILENO Y POLIPROPILENO COLOR RAL 5021 AZUL AGUA S.M.A. ADICIONAL SUMINISTRO Y COLOCACIÓN DE RED DE PROTECCIÓN DE NYLON, COLOCADA SEGÚN RECOMENDACIONES DEL PROVEEDOR. CON DADO DE CIMENTACION DE 40X40X60CM. INCLUYE: EXCAVACIÓN Y ACARREO DE MATERIAL SOBRANTE A ZONA DESTINADA POR SUPERVISIÓN, HERRAMIENTA Y EQUIPO PARA SU CORRECTA EJECUCIÓN.</t>
  </si>
  <si>
    <t>SUMINISTRO Y COLOCACION DE PROTECCION DE 12X5M A BASE DE: MARCO Y VERTICALES DE POLÍN MONTEN DE 4" EN CAJA, Y HORIZONTALES DE MONTEN DE 4" SENCILLO, FIJACION DE MALLA CICLONICA CALIBRE 12.5, FIJADA A ESTRUCTURA POR MEDIO DE CERCHA GALVANIZADA DE 3/4". CIMENTACION CON DADOS DE CONCRETO DE 0.40X0.40X0.80M PARA CADA VERTICAL. INCLUYE: EXCAVACIÓN Y ACARREO DE MATERIAL SOBRANTE A ZONA DESTINADA POR SUPERVISIÓN, HERRAMIENTA Y EQUIPO PARA SU CORRECTA EJECUCIÓN.</t>
  </si>
  <si>
    <t>REUBICACION DE PASAMANOS EXISTENTE, CON PREVIA RESTAURACION, LIMPIEZA, RASPADO O DESBASTE DE PINTURA EXISTENTE Y REBABEO, COLOCACION DE PRIMER Y PINTURA. ACABADO CON 2 MANOS DE PRIMER MINIO ANTICORROSIVO O SIMILAR Y APLICACION FINAL DE PINTURA AUTOMOTIVA COLOR RAL 5021 AZUL AGUA S.M.A, APLICADA CON PISTOLA Y COMPRESOR. CON DADO DE CIMENTACION DE 40X40X60CM. INCLUYE: INCORPORACION DE ELEMENTOS FALTANTES, EXCAVACIÓN Y ACARREO DE MATERIAL SOBRANTE A ZONA DESTINADA POR SUPERVISIÓN, HERRAMIENTA Y EQUIPO PARA SU CORRECTA EJECUCIÓN.</t>
  </si>
  <si>
    <t>REUBICACION DE MODULO DE SUBE Y BAJA EXISTENTE, CON PREVIA RESTAURACION, LIMPIEZA, RASPADO O DESBASTE DE PINTURA EXISTENTE Y REBABEO, COLOCACION DE PRIMER Y PINTURA.  ACABADO CON 2 MANOS DE PRIMER MINIO ANTICORROSIVO O SIMILAR Y APLICACION FINAL DE PINTURA AUTOMOTIVA COLOR RAL 5021 AZUL AGUA S.M.A, APLICADA CON PISTOLA Y COMPRESOR. CON DADO DE CIMENTACION DE 40X40X60CM. INCLUYE: INCORPORACION DE ELEMENTOS FALTANTES, CADENAS, ASIENTOS, FIJACIONES.  EXCAVACIÓN Y ACARREO DE MATERIAL SOBRANTE A ZONA DESTINADA POR SUPERVISIÓN, HERRAMIENTA Y EQUIPO PARA SU CORRECTA EJECUCIÓN.</t>
  </si>
  <si>
    <t>REUBICACION DE ESTRUCTURA METÁLICA DE COLUMPIOS EXISTENTES, CON PREVIA RESTAURACION, LIMPIEZA, RASPADO O DESBASTE DE PINTURA EXISTENTE Y REBABEO, COLOCACION DE PRIMER Y PINTURA.  ACABADO CON 2 MANOS DE PRIMER MINIO ANTICORROSIVO O SIMILAR Y APLICACION FINAL DE PINTURA AUTOMOTIVA COLOR RAL 5021 AZUL AGUA S.M.A, APLICADA CON PISTOLA Y COMPRESOR. RECUPERACION DE COLUMPIOS A LA DEPENDENDENCIA CORRESPONDIENTE. CON DADO DE CIMENTACION. CON DADO DE CIMENTACION DE 40X40X60CM. INCLUYE: INCORPORACION DE ELEMENTOS FALTANTES.  EXCAVACIÓN Y ACARREO DE MATERIAL SOBRANTE A ZONA DESTINADA POR SUPERVISIÓN, HERRAMIENTA Y EQUIPO PARA SU CORRECTA EJECUCIÓN.</t>
  </si>
  <si>
    <t>RESBALADILLAS DE 0.70X3.33M HECHAS EN SITIO DE CONCRETO ARMADO DE 7.5CM DE ESPESOR REFORZADO CON MALLA  ELECTROSOLDADA 6-6/10-10; SOBRE ESCALINATAS. ACABADO PULIDO CON PIGMENTO INTEGRAL MARCA PICEX O SIMILAR COLOR COLORADO AL 4%   Y APLICACION FINAL UNIFORME DE SELLADOR CLARO ROTEC. APLICADAS CON RODILLO INDUSTRIAL. INCLUYE: EXCAVACIÓN Y ACARREO DE MATERIAL SOBRANTE A ZONA DESTINADA POR SUPERVISIÓN, HERRAMIENTA Y EQUIPO PARA SU CORRECTA EJECUCIÓN.</t>
  </si>
  <si>
    <t>BANCAS Y GRADAS</t>
  </si>
  <si>
    <t>BANCA TIPO MB-01 DE FABRICACIÓN ESPECIAL EN SITIO DE 6.00X0.60M, A BASE DE CONCRETO ARQUITECTÓNICO F'C=150KG/CM2, ARMADO CON MALLA 6-6 10-10, PIGMENTO INTEGRAL MARCA PICEX O SIMILAR, COLOR COLORADO AL 4%, ACABADO DECAPADO S.M.A. INCLUYE: EXCAVACIÓN Y ACARREO DE MATERIAL SOBRANTE A ZONA DESTINADA POR SUPERVISIÓN, HERRAMIENTA Y EQUIPO PARA SU CORRECTA EJECUCIÓN.</t>
  </si>
  <si>
    <t>BANCA TIPO MB-02 DE FABRICACIÓN ESPECIAL EN SITIO DE 10.50X4.00X0.60M, A BASE DE CONCRETO ARQUITECTÓNICO F'C=150KG/CM2, ARMADO CON MALLA 6-6 10-10, PIGMENTO INTEGRAL MARCA PICEX O SIMILAR, COLOR COLORADO AL 4%, ACABADO DECAPADO S.M.A.  INCLUYE: EXCAVACIÓN Y ACARREO DE MATERIAL SOBRANTE A ZONA DESTINADA POR SUPERVISIÓN, HERRAMIENTA Y EQUIPO PARA SU CORRECTA EJECUCIÓN.</t>
  </si>
  <si>
    <t>BANCA TIPO MB-03 DE FABRICACIÓN ESPECIAL EN SITIO DE 4.00X10.50X0.60M, A BASE DE CONCRETO ARQUITECTÓNICO F'C=150KG/CM2, ARMADO CON MALLA 6-6 10-10, PIGMENTO INTEGRAL MARCA PICEX O SIMILAR, COLOR COLORADO AL 4%, ACABADO DECAPADO S.M.A.  INCLUYE: EXCAVACIÓN Y ACARREO DE MATERIAL SOBRANTE A ZONA DESTINADA POR SUPERVISIÓN, HERRAMIENTA Y EQUIPO PARA SU CORRECTA EJECUCIÓN.</t>
  </si>
  <si>
    <t>BANCA TIPO MB-04 DE FABRICACIÓN ESPECIAL EN SITIO DE 6.00X4.00X0.60M, A BASE DE CONCRETO ARQUITECTÓNICO F'C=150KG/CM2, ARMADO CON MALLA 6-6 10-10, PIGMENTO INTEGRAL MARCA PICEX O SIMILAR, COLOR COLORADO AL 4%, ACABADO DECAPADO S.M.A.  INCLUYE: EXCAVACIÓN Y ACARREO DE MATERIAL SOBRANTE A ZONA DESTINADA POR SUPERVISIÓN, HERRAMIENTA Y EQUIPO PARA SU CORRECTA EJECUCIÓN.</t>
  </si>
  <si>
    <t>GRADAS DE CONCRETO DE 45CM DE PERALTE A BASE DE CONCRETO ARMADO F´C=250 KG/CM2 DE 10 CM DE ESPESOR, CON MALLA ELECTROSOLDADA 6-6/6-6 Y REFUERZOS CON VARILLA #3 @30CM, CON AGREGADOS MÁX. 3/4", CON PIGMENTO INTEGRAL MARCA PICEX O SIMILAR, COLOR COLORADO AL 4%, ACABADO DECAPADO S.M.A.  CON CORTES DE DISCO SEGUN DESPIECE Y BISEL A 45° DE 5 MM. SOBRE PLATAFORMA DE APOYO A BASE DE MATERIAL DE BANCO CALIDAD SUBRASANTE EN CAPAS DE 20 CM Y COMPACTADAS AL 95% DE SU PESO VOLUMÉTRICO SECO MÁXIMO (PVSM)   INCLUYE: EXCAVACIÓN Y ACARREO DE MATERIAL SOBRANTE A ZONA DESTINADA POR SUPERVISIÓN, HERRAMIENTA Y EQUIPO PARA SU CORRECTA EJECUCIÓN.</t>
  </si>
  <si>
    <t>SUMINISTRO Y COLOCACION DE CIMENTACIÓN DE CONCRETO ARMADO F'c=250kg/cm2, ZAPATA AISLADA DE 1.20x1.20x0.25 CON REFUERZO VR #4 @15cm A.S Y VR #5 @15cm A.S Y DADO DE 0.40X0.40X0.75M CON ESTRIBOS DOBLES Y VR #3 @15cm. SOBRE PLANTILLA DE CONCRETO SIMPLE F´C=100 KG/CM2, DE 5 CM DE ESPESOR. INCLUYE: EXCAVACIÓN Y ACARREO DE MATERIAL SOBRANTE A ZONA DESTINADA POR SUPERVISIÓN, HERRAMIENTA Y EQUIPO PARA SU CORRECTA EJECUCIÓN.</t>
  </si>
  <si>
    <t>LUMINARIA NANOVIA</t>
  </si>
  <si>
    <t>SUMINISTRO Y COLOCACION DE CIMENTACIÓN PARA POSTE DE LUMINARIA, PREFABRICADO EN CONCRETO F'C=200KG/CM2 CON ANCLAS DE VARILLA DE ROSCA CORRIDA DE 3/4" Y ESTRIBOS @15 CM DE ALAMBRÓN DE 1/4"  DE 40X80X100 CM SOBRE PLANTILLA DE CONCRETO SIMPLE F´C=100 KG/CM2, DE 5 CM DE ESPESOR. INCLUYE: EXCAVACIÓN Y ACARREO DE MATERIAL SOBRANTE A ZONA DESTINADA POR SUPERVISIÓN, HERRAMIENTA Y EQUIPO PARA SU CORRECTA EJECUCIÓN.</t>
  </si>
  <si>
    <t>SUMINISTRO, COLOCACION Y CONEXIÓN DE REGISTRO ELECTRICO 40X40X40 CMS DE CONCRETO ARMADO F'C=150 KG/CM2 Y MALLA ELECTROSOLDADA 6X6 10/10, MARCO Y CONTRAMARCO METALICO CON SOLERA DE 1 1/2" X 3/16 Y 1 1/4"X3/16",  FONDO DE GRAVA, TAPA DE CONCRETO, INCLUYE: EXCAVACIÓN Y ACARREO DE MATERIAL SOBRANTE A ZONA DESTINADA POR SUPERVISIÓN, HERRAMIENTA Y EQUIPO PARA SU CORRECTA EJECUCIÓN.</t>
  </si>
  <si>
    <t>REFLECTOR TIPO ARBOTANTE</t>
  </si>
  <si>
    <t xml:space="preserve">SUMINISTRO, COLOCACION Y CONEXIÓN REGISTRO ELECTRICO DE LAMINA GALVANIZADA REFORZADA, LA DIMENSION DE ESTE, SE DEFINIRA DE ACUERDO AL DIAMETRO DE LA TUBERIA. INCLUYE: MANO DE OBRA, HERRAMIENTA Y EQUIPO. </t>
  </si>
  <si>
    <t>SUMINISTRO, COLOCACIÓN Y CONEXIÓN  DE CANALIZACION ELÉCTRICA DE PVC 1/2  AHOGADA EN PISO Y PAVIMENTOS INCLUYE CINTA AISLANTE, VULCANIZADA, CONEXIÓN DE REGISTRO INTERPERIE A LUMINARIA Y LIMPIEZA DE  DESPERDICIOS.</t>
  </si>
  <si>
    <t>M</t>
  </si>
  <si>
    <t>SUMINISTRO Y COLOCACIÓN DE CENTRO DE CARGA MONOFASICO DE 6 CIRCUITOS SOBREPONER 125 AMPERS DE SOBREPONER .  INCLUYE COLOCACION DE CENTRO DE CARGA, FIJACION, NIVEL, PEINADO DE CIRCUITOS,  HERRAMIENTA, MANO DE OBRA, EQUIPO, LIMPIEZA Y TODO LO NECESARIO PARA LA CORRECTA EJECUCIÓN DE LOS TRABAJOS.</t>
  </si>
  <si>
    <t>PREVIA LIMPIEZA CON RETIRO DE APLANADO DE MURETES Y LOSA DE NICHO ELECTRICO EXISTENTE Y APLICACION FINAL DE APLANADO A BASE DE CEMENTO ARENA CON CON PIGMENTO INTEGRAL MARCA PICEX O SIMILAR COLOR COLORADO AL 4% S.M.A. INCLUYE: LIMPIEZA, HERRAMIENTAS, EQUIPO, MANO DE OBRA Y TODO LO NECESARIO PARA SU CORRECTA EJECUCION</t>
  </si>
  <si>
    <t>DEMOLICIÓN DE LOSA EXISTENTE Y RETIRO DE CISTERNA EXISTENTE. INCLUYE: CARGA Y RETIRO DE ESCOMBRO FUERA DE OBRA, HERRAMIENTA Y EQUIPO NECSARIO PARA SU CORRECTA EJECUCIÓN.</t>
  </si>
  <si>
    <t>SUMINISTRO E INTALACION DE TUBERÍA DE PVC RD-32.5 EXTREMOS LISOS Y CONEXIONES CEMENTADAS. INCLUYE EXCAVACION DE ZANJAS PARA LA COLOCACION DE TUBERIA</t>
  </si>
  <si>
    <t xml:space="preserve">SUMINISTRO Y COLOCACION DE PINTURA BASE AGUA PARA CANCHAS DEPORTIVAS MARCA SAYER PINTA SPORT O SIMILAR EN CALIDAD Y PRECIO. INCLUYE: SUMINISTRO DE MATERIALES, ACARREOS DENTRO DE LA OBRA, MANO DE OBRA, HERRAMIENTA Y EQUIPO NECESARIO. </t>
  </si>
  <si>
    <t xml:space="preserve">SUMINISTRO Y COLOCACION DE LUMINARIA PEATONAL DE BAJO DESLUMBRAMIENTO MODELO V0040UN2M50 O SIMILAR EN CALIDAD Y PRECIO, COLOCADAS SOBRE POSTE SEGÚN PROYECTO ARQUITECTÓNICO. INCLUYE: TORNILLERIA, CABLES Y ACCESORIOS, COLOCACIÓN, GRUA CANASTILLA, PRUEBAS DE FUNCIONAMIENTO, ALINEACION DEL REFLECTOR SEGUN PROYECTO, MANO DE OBRA, EQUIPO Y HERRAMIENTA </t>
  </si>
  <si>
    <t>SUMINISTRO Y CLOCACION DE LUMINARIA REFLECTOR TIPO ARBOTANTE MARCA TECNOLITE, MODELO 300LQLEDT65MVN  O SIMILAR EN CALIDAD Y PRECIO PARA SOBREPONER EN MURO. INCLUYE: TORNILLERIA, CABLES Y ACCESORIOS, COLOCACIÓN, GRUA CANASTILLA, PRUEBAS DE FUNCIONAMIENTO, ALINEACION DEL REFLECTOR SEGUN PROYECTO, MANO DE OBRA, EQUIPO Y HERRAMIENTA. VER PLANO GPV-MOB-04</t>
  </si>
  <si>
    <t>SUMINISTRO Y COLOCACIÓN DE CISTERNA DE 5000 LTS EQUIPADO MARCA ROTOPLAS  O SIMILAR EN CALIDAD Y PRECIO, MEDIDAS DE 1,33 X 2.38 M. INCLUYE: HERRAMIENTA Y EQUIPO PARA SU CORRECTA EJECUCIÓN.</t>
  </si>
  <si>
    <t>SUMINISTRO E INSTALACION DE TUBERIA DE RIEGO POR GOTEO SUBTERRANEO MARCA RAIN BIRD SERIE XFS, CAUDAL DE 1.60 LPH, DISTANCIA DE 0.30M ENTRE EMISORES, MODELO XFS-04-12-500  O SIMILAR EN CALIDAD Y PRECIO. INCLUYE EXCAVACION DE ZANJAS PARA LA COLOCACION DE TUBERIA</t>
  </si>
  <si>
    <t>SUMINISTRO Y COLOCACION DE COLUMPIOS TIPO BANDA DE POLÍMERO MARCA MURBAN MODELO COMPLAY23 O SIMILAR EN CALIDAD Y PRECIO . INCLUYE CADENAS PLASTIFICADAS Y COLGADOR DE ACERO. SUJETO A ESTRUCTURA, TORNILLERIA Y ACCESORIOS, COLOCACIÓN, PRUEBAS DE FUNCIONAMIENTO, MANO DE OBRA, EQUIPO Y HERRAMIENTA</t>
  </si>
  <si>
    <t>SUMINISTRO Y COLOCACION DE COLUMPIO PARA BEBÉ TIPO CERRADO CON RESPALDO, COLOR AZUL MARCA MURBAN MODELO  COMPLAY 22  O SIMILAR EN CALIDAD Y PRECIO. INCLUYE CADENAS PLASTIFICADAS Y COLGADOR DE ACERO. SUJETO A ESTRUCTURA, TORNILLERIA Y ACCESORIOS, COLOCACIÓN, PRUEBAS DE FUNCIONAMIENTO, MANO DE OBRA, EQUIPO Y HERRAMIENTA</t>
  </si>
  <si>
    <t>SUMINISTRO Y COLOCACIÓN DE EJERCITADOR PARA CALISTENIA MARCA MURBAN MODELO FUNCIONAL 07 CROS 07  O SIMILAR EN CALIDAD Y PRECIO, DIMENSIONES 6.50X0.94M Y 2.90M DE ALTURA COLOR RAL 5021 AZUL AGUA S.M.A. CON DADOS DE CIMENTACION DE 40X40X60CM. INCLUYE: EXCAVACIÓN Y ACARREO DE MATERIAL SOBRANTE A ZONA DESTINADA POR SUPERVISIÓN, HERRAMIENTA Y EQUIPO PARA SU CORRECTA EJECUCIÓN.</t>
  </si>
  <si>
    <t>REUBICACION DE BARRAS EXISTENTES, CON PREVIA RESTAURACION, LIMPIEZA, COLOCACIÓN DE PRIMER Y PINTURA. ACABADO CON 2 MANOS DE PRIMER MINIO ANTICORROSIVO Y APLICACION FINAL DE PINTURA AUTOMOTIVA COLOR RAL 5021 AZUL AGUA S.M.A, APLICADA CON PISTOLA Y COMPRESOR. CON DADO DE CIMENTACION DE 40X40X60CM. INCLUYE: EXCAVACIÓN Y ACARREO DE MATERIAL SOBRANTE A ZONA DESTINADA POR SUPERVISIÓN, HERRAMIENTA Y EQUIPO PARA SU CORRECTA EJECUCIÓN.</t>
  </si>
  <si>
    <t>SUMINISTRO Y COLOCACIÓN DE REFLECTOR CON ENSAMBLE MODULAR MARCA CONSTRULITA  MODELO ML6K80NBFCN, 800W O SIMILAR EN CALIDAD Y PRECIO, SOBRE POSTE RECUPERADO. INCLUYE: TORNILLERIA, CABLES Y ACCESORIOS, COLOCACIÓN, GRUA CANASTILLA, PRUEBAS DE FUNCIONAMIENTO, ALINEACION DEL REFLECTOR SEGUN PROYECTO, MANO DE OBRA, EQUIPO Y HERRAMIENTA.  VER PLANO GPV-MOB-04</t>
  </si>
  <si>
    <t>I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</si>
  <si>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</si>
  <si>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</si>
  <si>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</si>
  <si>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</si>
  <si>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</si>
  <si>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</si>
  <si>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</si>
  <si>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</si>
  <si>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</si>
  <si>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</si>
  <si>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</si>
  <si>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</si>
  <si>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II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</si>
  <si>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</si>
  <si>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</si>
  <si>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</si>
  <si>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</si>
  <si>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</si>
  <si>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</si>
  <si>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</si>
  <si>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</si>
  <si>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</si>
  <si>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II.10</t>
  </si>
  <si>
    <t>II.11</t>
  </si>
  <si>
    <t>II.12</t>
  </si>
  <si>
    <t>II.13</t>
  </si>
  <si>
    <t>II.14</t>
  </si>
  <si>
    <t>III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</si>
  <si>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</si>
  <si>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</si>
  <si>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</si>
  <si>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</si>
  <si>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</si>
  <si>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</si>
  <si>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</si>
  <si>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</si>
  <si>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</si>
  <si>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</si>
  <si>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</si>
  <si>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III.12</t>
  </si>
  <si>
    <t>III.13</t>
  </si>
  <si>
    <t>IV</t>
  </si>
  <si>
    <t>IV.1</t>
  </si>
  <si>
    <t>IV.2</t>
  </si>
  <si>
    <t>IV.3</t>
  </si>
  <si>
    <t>IV.4</t>
  </si>
  <si>
    <t>IV.5</t>
  </si>
  <si>
    <t>V</t>
  </si>
  <si>
    <t>V.1</t>
  </si>
  <si>
    <t>V.2</t>
  </si>
  <si>
    <t>V.3</t>
  </si>
  <si>
    <t>V.4</t>
  </si>
  <si>
    <t>VI</t>
  </si>
  <si>
    <t>VI.1</t>
  </si>
  <si>
    <t>VI.2</t>
  </si>
  <si>
    <t>VI.3</t>
  </si>
  <si>
    <t>VI.4</t>
  </si>
  <si>
    <t>VI.5</t>
  </si>
  <si>
    <t>VI.6</t>
  </si>
  <si>
    <t>VI.7</t>
  </si>
  <si>
    <t>VI.8</t>
  </si>
  <si>
    <t>VI.9</t>
  </si>
  <si>
    <t>VI.10</t>
  </si>
  <si>
    <t>VI.11</t>
  </si>
  <si>
    <t>VII</t>
  </si>
  <si>
    <t>VII.1</t>
  </si>
  <si>
    <t>VII.2</t>
  </si>
  <si>
    <t>VII.3</t>
  </si>
  <si>
    <t>VII.4</t>
  </si>
  <si>
    <t>VII.5</t>
  </si>
  <si>
    <t>VII.6</t>
  </si>
  <si>
    <t>VII.7</t>
  </si>
  <si>
    <t>VII.8</t>
  </si>
  <si>
    <t>VII.9</t>
  </si>
  <si>
    <t>VII.10</t>
  </si>
  <si>
    <t>VII.11</t>
  </si>
  <si>
    <t>VII.12</t>
  </si>
  <si>
    <t>VII.13</t>
  </si>
  <si>
    <t>VII.14</t>
  </si>
  <si>
    <t>VII.15</t>
  </si>
  <si>
    <t>VII.16</t>
  </si>
  <si>
    <t>VIII</t>
  </si>
  <si>
    <t>VIII.1</t>
  </si>
  <si>
    <t>VIII.2</t>
  </si>
  <si>
    <t>VIII.3</t>
  </si>
  <si>
    <t>VIII.4</t>
  </si>
  <si>
    <t>VIII.5</t>
  </si>
  <si>
    <t>VIII.6</t>
  </si>
  <si>
    <t>VIII.7</t>
  </si>
  <si>
    <t>VIII.8</t>
  </si>
  <si>
    <t>VIII.9</t>
  </si>
  <si>
    <t>VIII.10</t>
  </si>
  <si>
    <t>VIII.11</t>
  </si>
  <si>
    <t>VIII.12</t>
  </si>
  <si>
    <t>IX</t>
  </si>
  <si>
    <t>IX.1</t>
  </si>
  <si>
    <t>CATALOGO  DE CONCEPTOS</t>
  </si>
  <si>
    <t>LICITANTE:</t>
  </si>
  <si>
    <t>FECHA DEL CONCURSO:</t>
  </si>
  <si>
    <t>PRECIO UNITARIO CON LETRA</t>
  </si>
  <si>
    <r>
      <t xml:space="preserve">OBRA:  </t>
    </r>
    <r>
      <rPr>
        <sz val="9"/>
        <rFont val="Arial"/>
        <family val="2"/>
      </rPr>
      <t xml:space="preserve"> REHABILITACION DE PARQUE DE COLONIA GUADALUPE VICTORIA, EN LA CIUDAD DE LA PAZ</t>
    </r>
  </si>
  <si>
    <t>PLACA DE OBRA</t>
  </si>
  <si>
    <t>CONSTRUCCION  DE BASE PARA PLACA CON MEDIDAS DE 0.80 X 1.20 MTS. DE CONCRETO F'C=200 KG/CM2, REFORZADA CON VARILLA DE 3/8" A CADA 20CM EN AMBOS SENTIDOS, ACABADO APARENTE, EL COLOR DEBERA ESTAR INTEGRADO EN EL CONCRETO; INCLUYE: SUMINISTRO DE TODOS LOS MATERIALES,  ACCESORIOS, DESPERDICIOS, ACARREOS, MANO DE OBRA, HERRAMIENTA Y EQUIPO (PARA EL CORRECTO ANALISIS DE ESTE CONCEPTO, VER DETALLE EN PLANO).</t>
  </si>
  <si>
    <t>SUMINISTRO E INSTALACION DE PLACA DE OBRA, DE 60 X 45 CM, CON INFORMACION DE LA OBRA GRABADA EN LA PLACA DE GRANITO COLOR ARENA CON LETRAS EN RELIEVE, PLACA COLOCADA CON ADHESIVO TIPO PEGAVITRO O SIMILAR; INCLUYE: SUMINISTRO DE TODOS LOS MATERIALES,  ACCESORIOS, DESPERDICIOS, ACARREOS, MANO DE OBRA, HERRAMIENTA Y EQUIPO (PARA EL CORRECTO ANALISIS DE ESTE CONCEPTO, VER DETALLE EN PLANO).</t>
  </si>
  <si>
    <t>X</t>
  </si>
  <si>
    <t>X.1</t>
  </si>
  <si>
    <t>X.2</t>
  </si>
  <si>
    <r>
      <t xml:space="preserve">No. DE OBRA:  </t>
    </r>
    <r>
      <rPr>
        <sz val="9"/>
        <rFont val="Arial"/>
        <family val="2"/>
      </rPr>
      <t xml:space="preserve"> FIEU202413-2</t>
    </r>
  </si>
  <si>
    <t>EXCAVACION EN CORTE EN MATERIAL INVESTIGADO EN OBRA, DE 10 CMS DE ESPESOR PROMEDIO EN AREAS DE BANQUETAS, RAMPAS Y ADYACENTES, PARA DAR NIVELES DE PROYECTO. INCLUYE: TRAZO Y NIVELACION, CARGA, ACARREOS DENTRO Y FUERA DE LA OBRA DEL MATERIAL NO UTILIZABLE HASTA EL LUGAR INDICADO POR SUPERVISION, LA MANO DE OBRA, HERRAMIENTA Y EQUIPO NECESARIO</t>
  </si>
  <si>
    <t>CORTE DEL TERRENO NATURAL DE 30 CMS DE ESPESOR PROMEDIO; INCLUYE: REMANEJO DEL MATERIAL PRODUCTO DE CORTE A 1RA ESTACION A NO MAS DE 50 M, INCLUYE: HERRAMIENTAS, EQUIPO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</si>
</sst>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??_-;_-@_-"/>
  </numFmts>
  <fonts count="25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8"/>
      <name val="Century Gothic"/>
      <family val="2"/>
    </font>
    <font>
      <sz val="11"/>
      <name val="Century Gothic"/>
      <family val="2"/>
    </font>
    <font>
      <sz val="10"/>
      <name val="Courier"/>
      <family val="3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b/>
      <sz val="11"/>
      <color theme="1"/>
      <name val="Arial Narrow"/>
      <family val="2"/>
    </font>
    <font>
      <sz val="12"/>
      <color rgb="FF1E1E1E"/>
      <name val="Segoe UI"/>
      <family val="2"/>
    </font>
    <font>
      <b/>
      <sz val="11"/>
      <color theme="3"/>
      <name val="Arial Narrow"/>
      <family val="2"/>
    </font>
    <font>
      <sz val="12"/>
      <color theme="1" tint="0.499984740745262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39" fontId="6" fillId="0" borderId="0"/>
    <xf numFmtId="0" fontId="12" fillId="0" borderId="0"/>
    <xf numFmtId="40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vertical="top"/>
    </xf>
    <xf numFmtId="0" fontId="3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164" fontId="11" fillId="0" borderId="2" xfId="0" applyNumberFormat="1" applyFont="1" applyBorder="1" applyAlignment="1">
      <alignment horizontal="right" vertical="center"/>
    </xf>
    <xf numFmtId="164" fontId="0" fillId="0" borderId="0" xfId="0" applyNumberFormat="1"/>
    <xf numFmtId="164" fontId="15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top" wrapText="1"/>
    </xf>
    <xf numFmtId="0" fontId="18" fillId="0" borderId="0" xfId="0" applyFont="1"/>
    <xf numFmtId="4" fontId="18" fillId="0" borderId="0" xfId="0" applyNumberFormat="1" applyFont="1"/>
    <xf numFmtId="0" fontId="8" fillId="0" borderId="0" xfId="3" applyFont="1" applyAlignment="1">
      <alignment vertical="top"/>
    </xf>
    <xf numFmtId="0" fontId="8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/>
    </xf>
    <xf numFmtId="43" fontId="12" fillId="0" borderId="0" xfId="3" applyNumberFormat="1" applyAlignment="1">
      <alignment horizontal="right" vertical="top"/>
    </xf>
    <xf numFmtId="4" fontId="0" fillId="0" borderId="0" xfId="0" applyNumberFormat="1"/>
    <xf numFmtId="0" fontId="19" fillId="0" borderId="0" xfId="3" applyFont="1" applyAlignment="1">
      <alignment horizontal="center" vertical="top"/>
    </xf>
    <xf numFmtId="0" fontId="20" fillId="0" borderId="0" xfId="9" applyFont="1" applyAlignment="1">
      <alignment vertical="center"/>
    </xf>
    <xf numFmtId="0" fontId="9" fillId="0" borderId="0" xfId="9" applyFont="1" applyAlignment="1">
      <alignment horizontal="left" vertical="top"/>
    </xf>
    <xf numFmtId="0" fontId="9" fillId="0" borderId="0" xfId="9" applyFont="1" applyAlignment="1">
      <alignment horizontal="center" vertical="top"/>
    </xf>
    <xf numFmtId="43" fontId="21" fillId="0" borderId="0" xfId="9" applyNumberFormat="1" applyFont="1" applyAlignment="1">
      <alignment horizontal="center" vertical="top"/>
    </xf>
    <xf numFmtId="0" fontId="12" fillId="0" borderId="0" xfId="9" applyAlignment="1">
      <alignment horizontal="center" vertical="top"/>
    </xf>
    <xf numFmtId="0" fontId="10" fillId="0" borderId="0" xfId="9" applyFont="1" applyAlignment="1">
      <alignment horizontal="left" vertical="top"/>
    </xf>
    <xf numFmtId="0" fontId="12" fillId="0" borderId="0" xfId="9" applyAlignment="1">
      <alignment horizontal="right" vertical="top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4" fontId="12" fillId="0" borderId="0" xfId="10" applyNumberFormat="1" applyFont="1" applyFill="1" applyBorder="1" applyAlignment="1">
      <alignment horizontal="center" vertical="center" wrapText="1"/>
    </xf>
    <xf numFmtId="165" fontId="10" fillId="0" borderId="0" xfId="10" applyNumberFormat="1" applyFont="1" applyFill="1" applyBorder="1" applyAlignment="1">
      <alignment horizontal="right" vertical="center" wrapText="1"/>
    </xf>
    <xf numFmtId="0" fontId="12" fillId="0" borderId="0" xfId="3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top"/>
    </xf>
    <xf numFmtId="0" fontId="5" fillId="0" borderId="0" xfId="3" applyFont="1" applyAlignment="1">
      <alignment horizontal="center" vertical="top"/>
    </xf>
    <xf numFmtId="0" fontId="7" fillId="0" borderId="0" xfId="8" applyFont="1" applyAlignment="1">
      <alignment horizontal="center" vertical="top"/>
    </xf>
    <xf numFmtId="0" fontId="19" fillId="0" borderId="0" xfId="3" applyFont="1" applyAlignment="1">
      <alignment horizontal="center" vertical="top"/>
    </xf>
    <xf numFmtId="0" fontId="20" fillId="0" borderId="0" xfId="9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43" fontId="12" fillId="0" borderId="1" xfId="1" applyFont="1" applyFill="1" applyBorder="1" applyAlignment="1">
      <alignment horizontal="right" vertical="top"/>
    </xf>
    <xf numFmtId="164" fontId="12" fillId="0" borderId="1" xfId="0" applyNumberFormat="1" applyFont="1" applyBorder="1" applyAlignment="1">
      <alignment horizontal="right" vertical="top"/>
    </xf>
    <xf numFmtId="165" fontId="10" fillId="0" borderId="2" xfId="0" applyNumberFormat="1" applyFont="1" applyBorder="1" applyAlignment="1">
      <alignment horizontal="right" vertical="center" readingOrder="1"/>
    </xf>
  </cellXfs>
  <cellStyles count="11">
    <cellStyle name="Millares" xfId="1" builtinId="3"/>
    <cellStyle name="Millares 2" xfId="4" xr:uid="{00000000-0005-0000-0000-000001000000}"/>
    <cellStyle name="Moneda 2" xfId="10" xr:uid="{00000000-0005-0000-0000-000002000000}"/>
    <cellStyle name="Moneda 2 2" xfId="6" xr:uid="{00000000-0005-0000-0000-000003000000}"/>
    <cellStyle name="Normal" xfId="0" builtinId="0"/>
    <cellStyle name="Normal 2 2" xfId="2" xr:uid="{00000000-0005-0000-0000-000005000000}"/>
    <cellStyle name="Normal 2 2 2" xfId="8" xr:uid="{00000000-0005-0000-0000-000006000000}"/>
    <cellStyle name="Normal 3" xfId="3" xr:uid="{00000000-0005-0000-0000-000007000000}"/>
    <cellStyle name="Normal 3 2 2" xfId="9" xr:uid="{00000000-0005-0000-0000-000008000000}"/>
    <cellStyle name="Normal 3 3" xfId="5" xr:uid="{00000000-0005-0000-0000-000009000000}"/>
    <cellStyle name="Normal 6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219075</xdr:rowOff>
    </xdr:from>
    <xdr:to>
      <xdr:col>1</xdr:col>
      <xdr:colOff>914400</xdr:colOff>
      <xdr:row>6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B46E65-2B37-46DE-86B8-4E9FFA6E4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11906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2106083</xdr:colOff>
      <xdr:row>0</xdr:row>
      <xdr:rowOff>201084</xdr:rowOff>
    </xdr:from>
    <xdr:to>
      <xdr:col>6</xdr:col>
      <xdr:colOff>937993</xdr:colOff>
      <xdr:row>5</xdr:row>
      <xdr:rowOff>48362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9CB380F-4B96-4C59-A32F-9B4EA7FC3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1733" y="201084"/>
          <a:ext cx="1463612" cy="1237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yva\Users\Usuario\Documents\EJEMPLOS\PARQUE%20VILLAS%20DEL%20ENCANTO\Users\Jesus%20Gil%20Aviles_2\Desktop\Mis%20documentos\DOCUMENTOS%20VARIOS\CONCURSOS%202000\CONCURSOS%20OBRAS%20PUBLICAS\CASA%20ESTUDIANTE%20O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NOMB"/>
      <sheetName val="by Martin Lopez E 55765 25918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7"/>
  <sheetViews>
    <sheetView tabSelected="1" topLeftCell="A73" zoomScale="85" zoomScaleNormal="85" workbookViewId="0">
      <selection activeCell="B73" sqref="B73"/>
    </sheetView>
  </sheetViews>
  <sheetFormatPr baseColWidth="10" defaultColWidth="10.7109375" defaultRowHeight="16.5" outlineLevelCol="1" x14ac:dyDescent="0.3"/>
  <cols>
    <col min="1" max="1" width="6.85546875" style="1" bestFit="1" customWidth="1"/>
    <col min="2" max="2" width="60.140625" customWidth="1"/>
    <col min="3" max="3" width="9" style="1" customWidth="1"/>
    <col min="4" max="5" width="14" style="1" customWidth="1"/>
    <col min="6" max="6" width="39.5703125" customWidth="1"/>
    <col min="7" max="7" width="19.140625" customWidth="1" outlineLevel="1"/>
    <col min="8" max="8" width="3.5703125" customWidth="1"/>
    <col min="9" max="9" width="15.42578125" bestFit="1" customWidth="1"/>
    <col min="10" max="10" width="15.85546875" customWidth="1"/>
  </cols>
  <sheetData>
    <row r="1" spans="1:11" ht="24" x14ac:dyDescent="0.3">
      <c r="A1" s="48" t="s">
        <v>8</v>
      </c>
      <c r="B1" s="48"/>
      <c r="C1" s="48"/>
      <c r="D1" s="48"/>
      <c r="E1" s="48"/>
      <c r="F1" s="48"/>
      <c r="G1" s="48"/>
    </row>
    <row r="2" spans="1:11" ht="20.25" customHeight="1" x14ac:dyDescent="0.3">
      <c r="A2" s="49" t="s">
        <v>7</v>
      </c>
      <c r="B2" s="49"/>
      <c r="C2" s="49"/>
      <c r="D2" s="49"/>
      <c r="E2" s="49"/>
      <c r="F2" s="49"/>
      <c r="G2" s="49"/>
      <c r="I2" s="26"/>
      <c r="J2" s="27"/>
      <c r="K2" s="26"/>
    </row>
    <row r="3" spans="1:11" ht="28.5" customHeight="1" x14ac:dyDescent="0.3">
      <c r="A3" s="50" t="s">
        <v>1</v>
      </c>
      <c r="B3" s="50"/>
      <c r="C3" s="50"/>
      <c r="D3" s="50"/>
      <c r="E3" s="50"/>
      <c r="F3" s="50"/>
      <c r="G3" s="50"/>
      <c r="I3" s="26"/>
      <c r="J3" s="27"/>
      <c r="K3" s="26"/>
    </row>
    <row r="4" spans="1:11" ht="14.25" customHeight="1" x14ac:dyDescent="0.3">
      <c r="A4" s="28"/>
      <c r="B4" s="29"/>
      <c r="C4" s="30"/>
      <c r="D4" s="31"/>
      <c r="E4" s="28"/>
      <c r="F4" s="28"/>
      <c r="G4" s="28"/>
      <c r="J4" s="32"/>
      <c r="K4" s="26"/>
    </row>
    <row r="5" spans="1:11" ht="22.5" customHeight="1" x14ac:dyDescent="0.3">
      <c r="A5" s="51" t="s">
        <v>230</v>
      </c>
      <c r="B5" s="51"/>
      <c r="C5" s="51"/>
      <c r="D5" s="51"/>
      <c r="E5" s="51"/>
      <c r="F5" s="51"/>
      <c r="G5" s="51"/>
      <c r="I5" s="26"/>
      <c r="J5" s="27"/>
      <c r="K5" s="26"/>
    </row>
    <row r="6" spans="1:11" ht="22.5" customHeight="1" x14ac:dyDescent="0.3">
      <c r="A6" s="33"/>
      <c r="B6" s="33"/>
      <c r="C6" s="33"/>
      <c r="D6" s="33"/>
      <c r="E6" s="33"/>
      <c r="F6" s="33"/>
      <c r="G6" s="33"/>
      <c r="I6" s="26"/>
      <c r="J6" s="27"/>
      <c r="K6" s="26"/>
    </row>
    <row r="7" spans="1:11" ht="22.5" customHeight="1" x14ac:dyDescent="0.3">
      <c r="A7" s="34" t="s">
        <v>231</v>
      </c>
      <c r="B7" s="35"/>
      <c r="C7" s="36"/>
      <c r="D7" s="37"/>
      <c r="E7" s="38"/>
      <c r="F7" s="39" t="s">
        <v>232</v>
      </c>
      <c r="I7" s="26"/>
      <c r="J7" s="27"/>
      <c r="K7" s="26"/>
    </row>
    <row r="8" spans="1:11" ht="22.5" customHeight="1" x14ac:dyDescent="0.3">
      <c r="A8" s="34" t="s">
        <v>241</v>
      </c>
      <c r="B8" s="35"/>
      <c r="C8" s="36"/>
      <c r="D8" s="37"/>
      <c r="E8" s="38"/>
      <c r="F8" s="38"/>
      <c r="G8" s="40"/>
      <c r="I8" s="26"/>
      <c r="J8" s="27"/>
      <c r="K8" s="26"/>
    </row>
    <row r="9" spans="1:11" ht="22.5" customHeight="1" x14ac:dyDescent="0.3">
      <c r="A9" s="52" t="s">
        <v>234</v>
      </c>
      <c r="B9" s="52"/>
      <c r="C9" s="52"/>
      <c r="D9" s="52"/>
      <c r="E9" s="52"/>
      <c r="F9" s="52"/>
      <c r="G9" s="52"/>
      <c r="I9" s="26"/>
      <c r="J9" s="27"/>
      <c r="K9" s="26"/>
    </row>
    <row r="10" spans="1:11" ht="15.75" customHeight="1" x14ac:dyDescent="0.3">
      <c r="A10" s="41"/>
      <c r="B10" s="42"/>
      <c r="C10" s="43"/>
      <c r="D10" s="44"/>
      <c r="E10" s="45"/>
      <c r="F10" s="45"/>
      <c r="G10" s="46"/>
    </row>
    <row r="11" spans="1:11" s="2" customFormat="1" ht="25.5" customHeight="1" x14ac:dyDescent="0.3">
      <c r="A11" s="13" t="s">
        <v>0</v>
      </c>
      <c r="B11" s="13" t="s">
        <v>2</v>
      </c>
      <c r="C11" s="13" t="s">
        <v>3</v>
      </c>
      <c r="D11" s="13" t="s">
        <v>4</v>
      </c>
      <c r="E11" s="47" t="s">
        <v>5</v>
      </c>
      <c r="F11" s="14" t="s">
        <v>233</v>
      </c>
      <c r="G11" s="13" t="s">
        <v>6</v>
      </c>
    </row>
    <row r="12" spans="1:11" s="2" customFormat="1" x14ac:dyDescent="0.3">
      <c r="A12" s="20" t="s">
        <v>133</v>
      </c>
      <c r="B12" s="15" t="s">
        <v>80</v>
      </c>
      <c r="C12" s="4"/>
      <c r="D12" s="5"/>
      <c r="E12" s="5"/>
      <c r="F12" s="6"/>
      <c r="G12" s="10"/>
    </row>
    <row r="13" spans="1:11" s="2" customFormat="1" ht="99" x14ac:dyDescent="0.3">
      <c r="A13" s="19" t="s">
        <v>134</v>
      </c>
      <c r="B13" s="3" t="s">
        <v>22</v>
      </c>
      <c r="C13" s="4" t="s">
        <v>9</v>
      </c>
      <c r="D13" s="5">
        <v>5354.43</v>
      </c>
      <c r="E13" s="5"/>
      <c r="F13" s="6"/>
      <c r="G13" s="6">
        <f>ROUND(D13*E13,2)</f>
        <v>0</v>
      </c>
      <c r="H13" s="17"/>
      <c r="I13" s="18"/>
    </row>
    <row r="14" spans="1:11" s="2" customFormat="1" ht="66" x14ac:dyDescent="0.3">
      <c r="A14" s="19" t="s">
        <v>135</v>
      </c>
      <c r="B14" s="3" t="s">
        <v>83</v>
      </c>
      <c r="C14" s="4" t="s">
        <v>12</v>
      </c>
      <c r="D14" s="5">
        <v>1</v>
      </c>
      <c r="E14" s="5"/>
      <c r="F14" s="6"/>
      <c r="G14" s="6">
        <f t="shared" ref="G14:G77" si="0">ROUND(D14*F14,2)</f>
        <v>0</v>
      </c>
      <c r="H14" s="17"/>
      <c r="I14" s="18"/>
    </row>
    <row r="15" spans="1:11" s="2" customFormat="1" ht="66" x14ac:dyDescent="0.3">
      <c r="A15" s="19" t="s">
        <v>136</v>
      </c>
      <c r="B15" s="3" t="s">
        <v>84</v>
      </c>
      <c r="C15" s="4" t="s">
        <v>9</v>
      </c>
      <c r="D15" s="5">
        <v>22.62</v>
      </c>
      <c r="E15" s="5"/>
      <c r="F15" s="6"/>
      <c r="G15" s="6">
        <f t="shared" si="0"/>
        <v>0</v>
      </c>
      <c r="H15" s="17"/>
      <c r="I15" s="18"/>
    </row>
    <row r="16" spans="1:11" s="2" customFormat="1" ht="82.5" x14ac:dyDescent="0.3">
      <c r="A16" s="19" t="s">
        <v>137</v>
      </c>
      <c r="B16" s="3" t="s">
        <v>85</v>
      </c>
      <c r="C16" s="4" t="s">
        <v>9</v>
      </c>
      <c r="D16" s="5">
        <v>65.92</v>
      </c>
      <c r="E16" s="5"/>
      <c r="F16" s="6"/>
      <c r="G16" s="6">
        <f t="shared" si="0"/>
        <v>0</v>
      </c>
      <c r="H16" s="17"/>
      <c r="I16" s="18"/>
    </row>
    <row r="17" spans="1:10" s="2" customFormat="1" ht="82.5" x14ac:dyDescent="0.3">
      <c r="A17" s="19" t="s">
        <v>138</v>
      </c>
      <c r="B17" s="3" t="s">
        <v>86</v>
      </c>
      <c r="C17" s="4" t="s">
        <v>9</v>
      </c>
      <c r="D17" s="5">
        <v>22.62</v>
      </c>
      <c r="E17" s="5"/>
      <c r="F17" s="6"/>
      <c r="G17" s="6">
        <f t="shared" si="0"/>
        <v>0</v>
      </c>
      <c r="H17" s="17"/>
      <c r="I17" s="18"/>
    </row>
    <row r="18" spans="1:10" s="2" customFormat="1" ht="66" x14ac:dyDescent="0.3">
      <c r="A18" s="19" t="s">
        <v>139</v>
      </c>
      <c r="B18" s="3" t="s">
        <v>23</v>
      </c>
      <c r="C18" s="4" t="s">
        <v>9</v>
      </c>
      <c r="D18" s="5">
        <v>329.65</v>
      </c>
      <c r="E18" s="5"/>
      <c r="F18" s="6"/>
      <c r="G18" s="6">
        <f t="shared" si="0"/>
        <v>0</v>
      </c>
      <c r="H18" s="17"/>
      <c r="I18" s="18"/>
    </row>
    <row r="19" spans="1:10" s="2" customFormat="1" ht="49.5" x14ac:dyDescent="0.3">
      <c r="A19" s="19" t="s">
        <v>140</v>
      </c>
      <c r="B19" s="3" t="s">
        <v>87</v>
      </c>
      <c r="C19" s="4" t="s">
        <v>10</v>
      </c>
      <c r="D19" s="5">
        <v>234.89</v>
      </c>
      <c r="E19" s="5"/>
      <c r="F19" s="6"/>
      <c r="G19" s="6">
        <f t="shared" si="0"/>
        <v>0</v>
      </c>
      <c r="H19" s="17"/>
      <c r="I19" s="18"/>
    </row>
    <row r="20" spans="1:10" s="2" customFormat="1" ht="66" x14ac:dyDescent="0.3">
      <c r="A20" s="19" t="s">
        <v>141</v>
      </c>
      <c r="B20" s="3" t="s">
        <v>88</v>
      </c>
      <c r="C20" s="4" t="s">
        <v>11</v>
      </c>
      <c r="D20" s="5">
        <v>16</v>
      </c>
      <c r="E20" s="5"/>
      <c r="F20" s="6"/>
      <c r="G20" s="6">
        <f t="shared" si="0"/>
        <v>0</v>
      </c>
      <c r="H20" s="17"/>
      <c r="I20" s="18"/>
      <c r="J20" s="8"/>
    </row>
    <row r="21" spans="1:10" s="2" customFormat="1" ht="66" x14ac:dyDescent="0.3">
      <c r="A21" s="19" t="s">
        <v>142</v>
      </c>
      <c r="B21" s="3" t="s">
        <v>89</v>
      </c>
      <c r="C21" s="4" t="s">
        <v>11</v>
      </c>
      <c r="D21" s="5">
        <v>4</v>
      </c>
      <c r="E21" s="5"/>
      <c r="F21" s="6"/>
      <c r="G21" s="6">
        <f t="shared" si="0"/>
        <v>0</v>
      </c>
      <c r="H21" s="17"/>
      <c r="I21" s="18"/>
      <c r="J21" s="8"/>
    </row>
    <row r="22" spans="1:10" s="2" customFormat="1" ht="66" x14ac:dyDescent="0.3">
      <c r="A22" s="19" t="s">
        <v>143</v>
      </c>
      <c r="B22" s="3" t="s">
        <v>90</v>
      </c>
      <c r="C22" s="4" t="s">
        <v>11</v>
      </c>
      <c r="D22" s="5">
        <v>3</v>
      </c>
      <c r="E22" s="5"/>
      <c r="F22" s="6"/>
      <c r="G22" s="6">
        <f t="shared" si="0"/>
        <v>0</v>
      </c>
      <c r="H22" s="17"/>
      <c r="I22" s="18"/>
    </row>
    <row r="23" spans="1:10" s="2" customFormat="1" ht="66" x14ac:dyDescent="0.3">
      <c r="A23" s="19" t="s">
        <v>144</v>
      </c>
      <c r="B23" s="3" t="s">
        <v>24</v>
      </c>
      <c r="C23" s="4" t="s">
        <v>11</v>
      </c>
      <c r="D23" s="5">
        <v>2</v>
      </c>
      <c r="E23" s="5"/>
      <c r="F23" s="6"/>
      <c r="G23" s="6">
        <f t="shared" si="0"/>
        <v>0</v>
      </c>
      <c r="H23" s="17"/>
      <c r="I23" s="18"/>
      <c r="J23" s="8"/>
    </row>
    <row r="24" spans="1:10" s="2" customFormat="1" ht="82.5" x14ac:dyDescent="0.3">
      <c r="A24" s="19" t="s">
        <v>145</v>
      </c>
      <c r="B24" s="3" t="s">
        <v>25</v>
      </c>
      <c r="C24" s="4" t="s">
        <v>12</v>
      </c>
      <c r="D24" s="5">
        <v>1</v>
      </c>
      <c r="E24" s="5"/>
      <c r="F24" s="6"/>
      <c r="G24" s="6">
        <f t="shared" si="0"/>
        <v>0</v>
      </c>
      <c r="H24" s="17"/>
      <c r="I24" s="18"/>
      <c r="J24" s="8"/>
    </row>
    <row r="25" spans="1:10" s="2" customFormat="1" ht="17.25" x14ac:dyDescent="0.3">
      <c r="A25" s="20" t="s">
        <v>146</v>
      </c>
      <c r="B25" s="15" t="s">
        <v>26</v>
      </c>
      <c r="C25" s="4"/>
      <c r="D25" s="5"/>
      <c r="E25" s="5"/>
      <c r="F25" s="6"/>
      <c r="G25" s="6"/>
      <c r="H25" s="17"/>
      <c r="I25" s="18"/>
    </row>
    <row r="26" spans="1:10" s="2" customFormat="1" ht="17.25" x14ac:dyDescent="0.3">
      <c r="A26" s="19"/>
      <c r="B26" s="16" t="s">
        <v>27</v>
      </c>
      <c r="C26" s="4"/>
      <c r="D26" s="5"/>
      <c r="E26" s="5"/>
      <c r="F26" s="6"/>
      <c r="G26" s="6"/>
      <c r="H26" s="17"/>
      <c r="I26" s="18"/>
      <c r="J26" s="8"/>
    </row>
    <row r="27" spans="1:10" s="2" customFormat="1" ht="115.5" x14ac:dyDescent="0.3">
      <c r="A27" s="19" t="s">
        <v>147</v>
      </c>
      <c r="B27" s="3" t="s">
        <v>242</v>
      </c>
      <c r="C27" s="4" t="s">
        <v>9</v>
      </c>
      <c r="D27" s="5">
        <v>3526.25</v>
      </c>
      <c r="E27" s="5"/>
      <c r="F27" s="6"/>
      <c r="G27" s="6">
        <f t="shared" si="0"/>
        <v>0</v>
      </c>
      <c r="H27" s="17"/>
      <c r="I27" s="18"/>
    </row>
    <row r="28" spans="1:10" s="2" customFormat="1" ht="132" x14ac:dyDescent="0.3">
      <c r="A28" s="19" t="s">
        <v>148</v>
      </c>
      <c r="B28" s="3" t="s">
        <v>28</v>
      </c>
      <c r="C28" s="4" t="s">
        <v>9</v>
      </c>
      <c r="D28" s="5">
        <v>3526.25</v>
      </c>
      <c r="E28" s="5"/>
      <c r="F28" s="6"/>
      <c r="G28" s="6">
        <f t="shared" si="0"/>
        <v>0</v>
      </c>
      <c r="H28" s="17"/>
      <c r="I28" s="18"/>
      <c r="J28" s="8"/>
    </row>
    <row r="29" spans="1:10" s="2" customFormat="1" ht="82.5" x14ac:dyDescent="0.3">
      <c r="A29" s="19" t="s">
        <v>149</v>
      </c>
      <c r="B29" s="3" t="s">
        <v>29</v>
      </c>
      <c r="C29" s="4" t="s">
        <v>9</v>
      </c>
      <c r="D29" s="5">
        <v>3526.25</v>
      </c>
      <c r="E29" s="5"/>
      <c r="F29" s="6"/>
      <c r="G29" s="6">
        <f t="shared" si="0"/>
        <v>0</v>
      </c>
      <c r="H29" s="17"/>
      <c r="I29" s="18"/>
      <c r="J29" s="8"/>
    </row>
    <row r="30" spans="1:10" s="2" customFormat="1" ht="17.25" x14ac:dyDescent="0.3">
      <c r="A30" s="21"/>
      <c r="B30" s="16" t="s">
        <v>30</v>
      </c>
      <c r="C30" s="4"/>
      <c r="D30" s="5"/>
      <c r="E30" s="5"/>
      <c r="F30" s="6"/>
      <c r="G30" s="6"/>
      <c r="H30" s="17"/>
      <c r="I30" s="18"/>
    </row>
    <row r="31" spans="1:10" s="2" customFormat="1" ht="198" x14ac:dyDescent="0.3">
      <c r="A31" s="19" t="s">
        <v>150</v>
      </c>
      <c r="B31" s="3" t="s">
        <v>91</v>
      </c>
      <c r="C31" s="4" t="s">
        <v>10</v>
      </c>
      <c r="D31" s="5">
        <v>521.45000000000005</v>
      </c>
      <c r="E31" s="5"/>
      <c r="F31" s="6"/>
      <c r="G31" s="6">
        <f t="shared" si="0"/>
        <v>0</v>
      </c>
      <c r="H31" s="17"/>
      <c r="I31" s="18"/>
    </row>
    <row r="32" spans="1:10" s="2" customFormat="1" ht="17.25" x14ac:dyDescent="0.3">
      <c r="A32" s="21"/>
      <c r="B32" s="16" t="s">
        <v>92</v>
      </c>
      <c r="C32" s="4"/>
      <c r="D32" s="5"/>
      <c r="E32" s="5"/>
      <c r="F32" s="6"/>
      <c r="G32" s="6"/>
      <c r="H32" s="17"/>
      <c r="I32" s="18"/>
    </row>
    <row r="33" spans="1:10" s="2" customFormat="1" ht="132" x14ac:dyDescent="0.3">
      <c r="A33" s="19" t="s">
        <v>151</v>
      </c>
      <c r="B33" s="3" t="s">
        <v>93</v>
      </c>
      <c r="C33" s="4" t="s">
        <v>9</v>
      </c>
      <c r="D33" s="5">
        <v>464.09</v>
      </c>
      <c r="E33" s="5"/>
      <c r="F33" s="6"/>
      <c r="G33" s="6">
        <f t="shared" si="0"/>
        <v>0</v>
      </c>
      <c r="H33" s="17"/>
      <c r="I33" s="18"/>
    </row>
    <row r="34" spans="1:10" s="2" customFormat="1" ht="17.25" x14ac:dyDescent="0.3">
      <c r="A34" s="21"/>
      <c r="B34" s="16" t="s">
        <v>31</v>
      </c>
      <c r="C34" s="4"/>
      <c r="D34" s="5"/>
      <c r="E34" s="5"/>
      <c r="F34" s="6"/>
      <c r="G34" s="6"/>
      <c r="H34" s="17"/>
      <c r="I34" s="18"/>
    </row>
    <row r="35" spans="1:10" s="2" customFormat="1" ht="82.5" x14ac:dyDescent="0.3">
      <c r="A35" s="19" t="s">
        <v>152</v>
      </c>
      <c r="B35" s="3" t="s">
        <v>32</v>
      </c>
      <c r="C35" s="4" t="s">
        <v>21</v>
      </c>
      <c r="D35" s="5">
        <v>69.400000000000006</v>
      </c>
      <c r="E35" s="5"/>
      <c r="F35" s="6"/>
      <c r="G35" s="6">
        <f t="shared" si="0"/>
        <v>0</v>
      </c>
      <c r="H35" s="17"/>
      <c r="I35" s="18"/>
    </row>
    <row r="36" spans="1:10" s="2" customFormat="1" ht="17.25" x14ac:dyDescent="0.3">
      <c r="A36" s="21"/>
      <c r="B36" s="16" t="s">
        <v>33</v>
      </c>
      <c r="C36" s="4"/>
      <c r="D36" s="5"/>
      <c r="E36" s="5"/>
      <c r="F36" s="6"/>
      <c r="G36" s="6"/>
      <c r="H36" s="17"/>
      <c r="I36" s="18"/>
      <c r="J36" s="7"/>
    </row>
    <row r="37" spans="1:10" s="2" customFormat="1" ht="82.5" x14ac:dyDescent="0.3">
      <c r="A37" s="19" t="s">
        <v>153</v>
      </c>
      <c r="B37" s="3" t="s">
        <v>34</v>
      </c>
      <c r="C37" s="4" t="s">
        <v>21</v>
      </c>
      <c r="D37" s="5">
        <v>24.09</v>
      </c>
      <c r="E37" s="5"/>
      <c r="F37" s="6"/>
      <c r="G37" s="6">
        <f t="shared" si="0"/>
        <v>0</v>
      </c>
      <c r="H37" s="17"/>
      <c r="I37" s="18"/>
    </row>
    <row r="38" spans="1:10" s="2" customFormat="1" ht="17.25" x14ac:dyDescent="0.3">
      <c r="A38" s="19"/>
      <c r="B38" s="16" t="s">
        <v>35</v>
      </c>
      <c r="C38" s="4"/>
      <c r="D38" s="5"/>
      <c r="E38" s="5"/>
      <c r="F38" s="6"/>
      <c r="G38" s="6"/>
      <c r="H38" s="17"/>
      <c r="I38" s="18"/>
    </row>
    <row r="39" spans="1:10" s="2" customFormat="1" ht="82.5" x14ac:dyDescent="0.3">
      <c r="A39" s="19" t="s">
        <v>154</v>
      </c>
      <c r="B39" s="3" t="s">
        <v>94</v>
      </c>
      <c r="C39" s="4" t="s">
        <v>21</v>
      </c>
      <c r="D39" s="5">
        <v>192.89</v>
      </c>
      <c r="E39" s="5"/>
      <c r="F39" s="6"/>
      <c r="G39" s="6">
        <f t="shared" si="0"/>
        <v>0</v>
      </c>
      <c r="H39" s="17"/>
      <c r="I39" s="18"/>
      <c r="J39" s="7"/>
    </row>
    <row r="40" spans="1:10" s="2" customFormat="1" ht="17.25" x14ac:dyDescent="0.3">
      <c r="A40" s="21"/>
      <c r="B40" s="16" t="s">
        <v>36</v>
      </c>
      <c r="C40" s="4"/>
      <c r="D40" s="5"/>
      <c r="E40" s="5"/>
      <c r="F40" s="6"/>
      <c r="G40" s="6"/>
      <c r="H40" s="17"/>
      <c r="I40" s="18"/>
    </row>
    <row r="41" spans="1:10" s="2" customFormat="1" ht="115.5" x14ac:dyDescent="0.3">
      <c r="A41" s="19" t="s">
        <v>155</v>
      </c>
      <c r="B41" s="3" t="s">
        <v>37</v>
      </c>
      <c r="C41" s="4" t="s">
        <v>9</v>
      </c>
      <c r="D41" s="5">
        <v>198.76</v>
      </c>
      <c r="E41" s="5"/>
      <c r="F41" s="6"/>
      <c r="G41" s="6">
        <f t="shared" si="0"/>
        <v>0</v>
      </c>
      <c r="H41" s="17"/>
      <c r="I41" s="18"/>
      <c r="J41" s="7"/>
    </row>
    <row r="42" spans="1:10" s="2" customFormat="1" ht="17.25" x14ac:dyDescent="0.3">
      <c r="A42" s="21"/>
      <c r="B42" s="16" t="s">
        <v>38</v>
      </c>
      <c r="C42" s="4"/>
      <c r="D42" s="5"/>
      <c r="E42" s="5"/>
      <c r="F42" s="6"/>
      <c r="G42" s="6"/>
      <c r="H42" s="17"/>
      <c r="I42" s="18"/>
    </row>
    <row r="43" spans="1:10" s="2" customFormat="1" ht="82.5" x14ac:dyDescent="0.3">
      <c r="A43" s="19" t="s">
        <v>156</v>
      </c>
      <c r="B43" s="3" t="s">
        <v>123</v>
      </c>
      <c r="C43" s="4" t="s">
        <v>9</v>
      </c>
      <c r="D43" s="5">
        <v>618.15</v>
      </c>
      <c r="E43" s="5"/>
      <c r="F43" s="6"/>
      <c r="G43" s="6">
        <f t="shared" si="0"/>
        <v>0</v>
      </c>
      <c r="H43" s="17"/>
      <c r="I43" s="18"/>
    </row>
    <row r="44" spans="1:10" s="2" customFormat="1" ht="17.25" x14ac:dyDescent="0.3">
      <c r="A44" s="21"/>
      <c r="B44" s="16" t="s">
        <v>81</v>
      </c>
      <c r="C44" s="4"/>
      <c r="D44" s="5"/>
      <c r="E44" s="5"/>
      <c r="F44" s="6"/>
      <c r="G44" s="6"/>
      <c r="H44" s="17"/>
      <c r="I44" s="18"/>
      <c r="J44" s="9"/>
    </row>
    <row r="45" spans="1:10" s="2" customFormat="1" ht="66" x14ac:dyDescent="0.3">
      <c r="A45" s="19" t="s">
        <v>157</v>
      </c>
      <c r="B45" s="3" t="s">
        <v>243</v>
      </c>
      <c r="C45" s="4" t="s">
        <v>9</v>
      </c>
      <c r="D45" s="5">
        <v>1828.27</v>
      </c>
      <c r="E45" s="5"/>
      <c r="F45" s="6"/>
      <c r="G45" s="6">
        <f t="shared" si="0"/>
        <v>0</v>
      </c>
      <c r="H45" s="17"/>
      <c r="I45" s="18"/>
    </row>
    <row r="46" spans="1:10" ht="82.5" x14ac:dyDescent="0.3">
      <c r="A46" s="19" t="s">
        <v>158</v>
      </c>
      <c r="B46" s="3" t="s">
        <v>39</v>
      </c>
      <c r="C46" s="4" t="s">
        <v>9</v>
      </c>
      <c r="D46" s="5">
        <v>1828.27</v>
      </c>
      <c r="E46" s="5"/>
      <c r="F46" s="6"/>
      <c r="G46" s="6">
        <f t="shared" si="0"/>
        <v>0</v>
      </c>
      <c r="H46" s="17"/>
      <c r="I46" s="18"/>
      <c r="J46" s="9"/>
    </row>
    <row r="47" spans="1:10" ht="115.5" x14ac:dyDescent="0.3">
      <c r="A47" s="19" t="s">
        <v>159</v>
      </c>
      <c r="B47" s="3" t="s">
        <v>40</v>
      </c>
      <c r="C47" s="4" t="s">
        <v>9</v>
      </c>
      <c r="D47" s="5">
        <v>1828.27</v>
      </c>
      <c r="E47" s="5"/>
      <c r="F47" s="6"/>
      <c r="G47" s="6">
        <f t="shared" si="0"/>
        <v>0</v>
      </c>
      <c r="H47" s="17"/>
      <c r="I47" s="18"/>
      <c r="J47" s="9"/>
    </row>
    <row r="48" spans="1:10" ht="17.25" x14ac:dyDescent="0.3">
      <c r="A48" s="22"/>
      <c r="B48" s="16" t="s">
        <v>18</v>
      </c>
      <c r="C48" s="4"/>
      <c r="D48" s="5"/>
      <c r="E48" s="5"/>
      <c r="F48" s="6"/>
      <c r="G48" s="6"/>
      <c r="H48" s="17"/>
      <c r="I48" s="18"/>
    </row>
    <row r="49" spans="1:10" ht="148.5" x14ac:dyDescent="0.3">
      <c r="A49" s="19" t="s">
        <v>160</v>
      </c>
      <c r="B49" s="3" t="s">
        <v>95</v>
      </c>
      <c r="C49" s="4" t="s">
        <v>9</v>
      </c>
      <c r="D49" s="5">
        <v>1828.27</v>
      </c>
      <c r="E49" s="5"/>
      <c r="F49" s="6"/>
      <c r="G49" s="6">
        <f t="shared" si="0"/>
        <v>0</v>
      </c>
      <c r="H49" s="17"/>
      <c r="I49" s="18"/>
    </row>
    <row r="50" spans="1:10" ht="17.25" x14ac:dyDescent="0.3">
      <c r="A50" s="25" t="s">
        <v>161</v>
      </c>
      <c r="B50" s="15" t="s">
        <v>41</v>
      </c>
      <c r="C50" s="4"/>
      <c r="D50" s="5"/>
      <c r="E50" s="5"/>
      <c r="F50" s="6"/>
      <c r="G50" s="6"/>
      <c r="H50" s="17"/>
      <c r="I50" s="18"/>
      <c r="J50" s="9"/>
    </row>
    <row r="51" spans="1:10" ht="17.25" x14ac:dyDescent="0.3">
      <c r="A51" s="19"/>
      <c r="B51" s="24" t="s">
        <v>96</v>
      </c>
      <c r="C51" s="4"/>
      <c r="D51" s="5"/>
      <c r="E51" s="5"/>
      <c r="F51" s="6"/>
      <c r="G51" s="6"/>
      <c r="H51" s="17"/>
      <c r="I51" s="18"/>
      <c r="J51" s="9"/>
    </row>
    <row r="52" spans="1:10" ht="214.5" x14ac:dyDescent="0.3">
      <c r="A52" s="19" t="s">
        <v>162</v>
      </c>
      <c r="B52" s="3" t="s">
        <v>42</v>
      </c>
      <c r="C52" s="4" t="s">
        <v>11</v>
      </c>
      <c r="D52" s="5">
        <v>2</v>
      </c>
      <c r="E52" s="5"/>
      <c r="F52" s="6"/>
      <c r="G52" s="6">
        <f t="shared" si="0"/>
        <v>0</v>
      </c>
      <c r="H52" s="17"/>
      <c r="I52" s="18"/>
    </row>
    <row r="53" spans="1:10" ht="17.25" x14ac:dyDescent="0.3">
      <c r="A53" s="22"/>
      <c r="B53" s="15" t="s">
        <v>43</v>
      </c>
      <c r="C53" s="4"/>
      <c r="D53" s="5"/>
      <c r="E53" s="5"/>
      <c r="F53" s="6"/>
      <c r="G53" s="6"/>
      <c r="H53" s="17"/>
      <c r="I53" s="18"/>
    </row>
    <row r="54" spans="1:10" ht="181.5" x14ac:dyDescent="0.3">
      <c r="A54" s="19" t="s">
        <v>163</v>
      </c>
      <c r="B54" s="3" t="s">
        <v>97</v>
      </c>
      <c r="C54" s="4" t="s">
        <v>11</v>
      </c>
      <c r="D54" s="5">
        <v>2</v>
      </c>
      <c r="E54" s="5"/>
      <c r="F54" s="6"/>
      <c r="G54" s="6">
        <f t="shared" si="0"/>
        <v>0</v>
      </c>
      <c r="H54" s="17"/>
      <c r="I54" s="18"/>
      <c r="J54" s="9"/>
    </row>
    <row r="55" spans="1:10" ht="148.5" x14ac:dyDescent="0.3">
      <c r="A55" s="19" t="s">
        <v>164</v>
      </c>
      <c r="B55" s="3" t="s">
        <v>98</v>
      </c>
      <c r="C55" s="4" t="s">
        <v>11</v>
      </c>
      <c r="D55" s="5">
        <v>2</v>
      </c>
      <c r="E55" s="5"/>
      <c r="F55" s="6"/>
      <c r="G55" s="6">
        <f t="shared" si="0"/>
        <v>0</v>
      </c>
      <c r="H55" s="17"/>
      <c r="I55" s="18"/>
      <c r="J55" s="9"/>
    </row>
    <row r="56" spans="1:10" ht="148.5" x14ac:dyDescent="0.3">
      <c r="A56" s="19" t="s">
        <v>165</v>
      </c>
      <c r="B56" s="3" t="s">
        <v>99</v>
      </c>
      <c r="C56" s="4" t="s">
        <v>11</v>
      </c>
      <c r="D56" s="5">
        <v>4</v>
      </c>
      <c r="E56" s="5"/>
      <c r="F56" s="6"/>
      <c r="G56" s="6">
        <f t="shared" si="0"/>
        <v>0</v>
      </c>
      <c r="H56" s="17"/>
      <c r="I56" s="18"/>
      <c r="J56" s="9"/>
    </row>
    <row r="57" spans="1:10" ht="148.5" x14ac:dyDescent="0.3">
      <c r="A57" s="19" t="s">
        <v>166</v>
      </c>
      <c r="B57" s="3" t="s">
        <v>100</v>
      </c>
      <c r="C57" s="4" t="s">
        <v>11</v>
      </c>
      <c r="D57" s="5">
        <v>4</v>
      </c>
      <c r="E57" s="5"/>
      <c r="F57" s="6"/>
      <c r="G57" s="6">
        <f t="shared" si="0"/>
        <v>0</v>
      </c>
      <c r="H57" s="17"/>
      <c r="I57" s="18"/>
      <c r="J57" s="9"/>
    </row>
    <row r="58" spans="1:10" ht="17.25" x14ac:dyDescent="0.3">
      <c r="A58" s="22"/>
      <c r="B58" s="15" t="s">
        <v>44</v>
      </c>
      <c r="C58" s="4"/>
      <c r="D58" s="5"/>
      <c r="E58" s="5"/>
      <c r="F58" s="6"/>
      <c r="G58" s="6"/>
      <c r="H58" s="17"/>
      <c r="I58" s="18"/>
    </row>
    <row r="59" spans="1:10" ht="115.5" x14ac:dyDescent="0.3">
      <c r="A59" s="19" t="s">
        <v>167</v>
      </c>
      <c r="B59" s="3" t="s">
        <v>130</v>
      </c>
      <c r="C59" s="4" t="s">
        <v>11</v>
      </c>
      <c r="D59" s="5">
        <v>1</v>
      </c>
      <c r="E59" s="5"/>
      <c r="F59" s="6"/>
      <c r="G59" s="6">
        <f t="shared" si="0"/>
        <v>0</v>
      </c>
      <c r="H59" s="17"/>
      <c r="I59" s="18"/>
    </row>
    <row r="60" spans="1:10" ht="148.5" x14ac:dyDescent="0.3">
      <c r="A60" s="19" t="s">
        <v>168</v>
      </c>
      <c r="B60" s="3" t="s">
        <v>131</v>
      </c>
      <c r="C60" s="4" t="s">
        <v>11</v>
      </c>
      <c r="D60" s="5">
        <v>2</v>
      </c>
      <c r="E60" s="5"/>
      <c r="F60" s="6"/>
      <c r="G60" s="6">
        <f t="shared" si="0"/>
        <v>0</v>
      </c>
      <c r="H60" s="17"/>
      <c r="I60" s="18"/>
      <c r="J60" s="9"/>
    </row>
    <row r="61" spans="1:10" ht="17.25" x14ac:dyDescent="0.3">
      <c r="A61" s="22"/>
      <c r="B61" s="15" t="s">
        <v>13</v>
      </c>
      <c r="C61" s="4"/>
      <c r="D61" s="5"/>
      <c r="E61" s="5"/>
      <c r="F61" s="6"/>
      <c r="G61" s="6"/>
      <c r="H61" s="17"/>
      <c r="I61" s="18"/>
      <c r="J61" s="9"/>
    </row>
    <row r="62" spans="1:10" ht="181.5" x14ac:dyDescent="0.3">
      <c r="A62" s="19" t="s">
        <v>169</v>
      </c>
      <c r="B62" s="3" t="s">
        <v>101</v>
      </c>
      <c r="C62" s="4" t="s">
        <v>11</v>
      </c>
      <c r="D62" s="5">
        <v>2</v>
      </c>
      <c r="E62" s="5"/>
      <c r="F62" s="6"/>
      <c r="G62" s="6">
        <f t="shared" si="0"/>
        <v>0</v>
      </c>
      <c r="H62" s="17"/>
      <c r="I62" s="18"/>
    </row>
    <row r="63" spans="1:10" ht="101.25" customHeight="1" x14ac:dyDescent="0.3">
      <c r="A63" s="19" t="s">
        <v>170</v>
      </c>
      <c r="B63" s="3" t="s">
        <v>102</v>
      </c>
      <c r="C63" s="4" t="s">
        <v>11</v>
      </c>
      <c r="D63" s="5">
        <v>2</v>
      </c>
      <c r="E63" s="5"/>
      <c r="F63" s="6"/>
      <c r="G63" s="6">
        <f t="shared" si="0"/>
        <v>0</v>
      </c>
      <c r="H63" s="17"/>
      <c r="I63" s="18"/>
      <c r="J63" s="9"/>
    </row>
    <row r="64" spans="1:10" ht="214.5" x14ac:dyDescent="0.3">
      <c r="A64" s="19" t="s">
        <v>171</v>
      </c>
      <c r="B64" s="3" t="s">
        <v>103</v>
      </c>
      <c r="C64" s="4" t="s">
        <v>11</v>
      </c>
      <c r="D64" s="5">
        <v>2</v>
      </c>
      <c r="E64" s="5"/>
      <c r="F64" s="6"/>
      <c r="G64" s="6">
        <f t="shared" si="0"/>
        <v>0</v>
      </c>
      <c r="H64" s="17"/>
      <c r="I64" s="18"/>
      <c r="J64" s="9"/>
    </row>
    <row r="65" spans="1:10" ht="99" x14ac:dyDescent="0.3">
      <c r="A65" s="19" t="s">
        <v>172</v>
      </c>
      <c r="B65" s="3" t="s">
        <v>128</v>
      </c>
      <c r="C65" s="4" t="s">
        <v>11</v>
      </c>
      <c r="D65" s="5">
        <v>2</v>
      </c>
      <c r="E65" s="5"/>
      <c r="F65" s="6"/>
      <c r="G65" s="6">
        <f t="shared" si="0"/>
        <v>0</v>
      </c>
      <c r="H65" s="17"/>
      <c r="I65" s="18"/>
    </row>
    <row r="66" spans="1:10" ht="115.5" x14ac:dyDescent="0.3">
      <c r="A66" s="19" t="s">
        <v>173</v>
      </c>
      <c r="B66" s="3" t="s">
        <v>129</v>
      </c>
      <c r="C66" s="4" t="s">
        <v>11</v>
      </c>
      <c r="D66" s="5">
        <v>2</v>
      </c>
      <c r="E66" s="5"/>
      <c r="F66" s="6"/>
      <c r="G66" s="6">
        <f t="shared" si="0"/>
        <v>0</v>
      </c>
      <c r="H66" s="17"/>
      <c r="I66" s="18"/>
    </row>
    <row r="67" spans="1:10" ht="102" customHeight="1" x14ac:dyDescent="0.3">
      <c r="A67" s="19" t="s">
        <v>174</v>
      </c>
      <c r="B67" s="3" t="s">
        <v>104</v>
      </c>
      <c r="C67" s="4" t="s">
        <v>11</v>
      </c>
      <c r="D67" s="5">
        <v>2</v>
      </c>
      <c r="E67" s="5"/>
      <c r="F67" s="6"/>
      <c r="G67" s="6">
        <f t="shared" si="0"/>
        <v>0</v>
      </c>
      <c r="H67" s="17"/>
      <c r="I67" s="18"/>
      <c r="J67" s="9"/>
    </row>
    <row r="68" spans="1:10" ht="17.25" x14ac:dyDescent="0.3">
      <c r="A68" s="23" t="s">
        <v>175</v>
      </c>
      <c r="B68" s="16" t="s">
        <v>105</v>
      </c>
      <c r="C68" s="4"/>
      <c r="D68" s="5"/>
      <c r="E68" s="5"/>
      <c r="F68" s="6"/>
      <c r="G68" s="6"/>
      <c r="H68" s="17"/>
      <c r="I68" s="18"/>
      <c r="J68" s="9"/>
    </row>
    <row r="69" spans="1:10" ht="126" customHeight="1" x14ac:dyDescent="0.3">
      <c r="A69" s="19" t="s">
        <v>176</v>
      </c>
      <c r="B69" s="3" t="s">
        <v>106</v>
      </c>
      <c r="C69" s="4" t="s">
        <v>11</v>
      </c>
      <c r="D69" s="5">
        <v>8</v>
      </c>
      <c r="E69" s="5"/>
      <c r="F69" s="6"/>
      <c r="G69" s="6">
        <f t="shared" si="0"/>
        <v>0</v>
      </c>
      <c r="H69" s="17"/>
      <c r="I69" s="18"/>
    </row>
    <row r="70" spans="1:10" ht="106.5" customHeight="1" x14ac:dyDescent="0.3">
      <c r="A70" s="19" t="s">
        <v>177</v>
      </c>
      <c r="B70" s="3" t="s">
        <v>107</v>
      </c>
      <c r="C70" s="4" t="s">
        <v>11</v>
      </c>
      <c r="D70" s="5">
        <v>2</v>
      </c>
      <c r="E70" s="5"/>
      <c r="F70" s="6"/>
      <c r="G70" s="6">
        <f t="shared" si="0"/>
        <v>0</v>
      </c>
      <c r="H70" s="17"/>
      <c r="I70" s="18"/>
    </row>
    <row r="71" spans="1:10" ht="115.5" x14ac:dyDescent="0.3">
      <c r="A71" s="19" t="s">
        <v>178</v>
      </c>
      <c r="B71" s="3" t="s">
        <v>108</v>
      </c>
      <c r="C71" s="4" t="s">
        <v>11</v>
      </c>
      <c r="D71" s="5">
        <v>1</v>
      </c>
      <c r="E71" s="5"/>
      <c r="F71" s="6"/>
      <c r="G71" s="6">
        <f t="shared" si="0"/>
        <v>0</v>
      </c>
      <c r="H71" s="17"/>
      <c r="I71" s="18"/>
      <c r="J71" s="9"/>
    </row>
    <row r="72" spans="1:10" ht="115.5" x14ac:dyDescent="0.3">
      <c r="A72" s="19" t="s">
        <v>179</v>
      </c>
      <c r="B72" s="3" t="s">
        <v>109</v>
      </c>
      <c r="C72" s="4" t="s">
        <v>11</v>
      </c>
      <c r="D72" s="5">
        <v>1</v>
      </c>
      <c r="E72" s="5"/>
      <c r="F72" s="6"/>
      <c r="G72" s="6">
        <f t="shared" si="0"/>
        <v>0</v>
      </c>
      <c r="H72" s="17"/>
      <c r="I72" s="18"/>
      <c r="J72" s="9"/>
    </row>
    <row r="73" spans="1:10" ht="198" x14ac:dyDescent="0.3">
      <c r="A73" s="19" t="s">
        <v>180</v>
      </c>
      <c r="B73" s="3" t="s">
        <v>110</v>
      </c>
      <c r="C73" s="4" t="s">
        <v>9</v>
      </c>
      <c r="D73" s="5">
        <v>117.21000000000001</v>
      </c>
      <c r="E73" s="5"/>
      <c r="F73" s="6"/>
      <c r="G73" s="6">
        <f t="shared" si="0"/>
        <v>0</v>
      </c>
      <c r="H73" s="17"/>
      <c r="I73" s="18"/>
    </row>
    <row r="74" spans="1:10" ht="17.25" x14ac:dyDescent="0.3">
      <c r="A74" s="23" t="s">
        <v>181</v>
      </c>
      <c r="B74" s="16" t="s">
        <v>45</v>
      </c>
      <c r="C74" s="4"/>
      <c r="D74" s="5"/>
      <c r="E74" s="5"/>
      <c r="F74" s="6"/>
      <c r="G74" s="6"/>
      <c r="H74" s="17"/>
      <c r="I74" s="18"/>
      <c r="J74" s="9"/>
    </row>
    <row r="75" spans="1:10" ht="132" x14ac:dyDescent="0.3">
      <c r="A75" s="19" t="s">
        <v>182</v>
      </c>
      <c r="B75" s="3" t="s">
        <v>111</v>
      </c>
      <c r="C75" s="4" t="s">
        <v>11</v>
      </c>
      <c r="D75" s="5">
        <v>7</v>
      </c>
      <c r="E75" s="5"/>
      <c r="F75" s="6"/>
      <c r="G75" s="6">
        <f t="shared" si="0"/>
        <v>0</v>
      </c>
      <c r="H75" s="17"/>
      <c r="I75" s="18"/>
      <c r="J75" s="9"/>
    </row>
    <row r="76" spans="1:10" ht="148.5" x14ac:dyDescent="0.3">
      <c r="A76" s="19" t="s">
        <v>183</v>
      </c>
      <c r="B76" s="3" t="s">
        <v>46</v>
      </c>
      <c r="C76" s="4" t="s">
        <v>11</v>
      </c>
      <c r="D76" s="5">
        <v>5</v>
      </c>
      <c r="E76" s="5"/>
      <c r="F76" s="6"/>
      <c r="G76" s="6">
        <f t="shared" si="0"/>
        <v>0</v>
      </c>
      <c r="H76" s="17"/>
      <c r="I76" s="18"/>
    </row>
    <row r="77" spans="1:10" ht="148.5" x14ac:dyDescent="0.3">
      <c r="A77" s="19" t="s">
        <v>184</v>
      </c>
      <c r="B77" s="3" t="s">
        <v>47</v>
      </c>
      <c r="C77" s="4" t="s">
        <v>10</v>
      </c>
      <c r="D77" s="5">
        <v>101.47</v>
      </c>
      <c r="E77" s="5"/>
      <c r="F77" s="6"/>
      <c r="G77" s="6">
        <f t="shared" si="0"/>
        <v>0</v>
      </c>
      <c r="H77" s="17"/>
      <c r="I77" s="18"/>
    </row>
    <row r="78" spans="1:10" ht="148.5" x14ac:dyDescent="0.3">
      <c r="A78" s="19" t="s">
        <v>185</v>
      </c>
      <c r="B78" s="3" t="s">
        <v>48</v>
      </c>
      <c r="C78" s="4" t="s">
        <v>10</v>
      </c>
      <c r="D78" s="5">
        <v>266.67</v>
      </c>
      <c r="E78" s="5"/>
      <c r="F78" s="6"/>
      <c r="G78" s="6">
        <f t="shared" ref="G78:G130" si="1">ROUND(D78*F78,2)</f>
        <v>0</v>
      </c>
      <c r="H78" s="17"/>
      <c r="I78" s="18"/>
      <c r="J78" s="9"/>
    </row>
    <row r="79" spans="1:10" ht="17.25" x14ac:dyDescent="0.3">
      <c r="A79" s="23" t="s">
        <v>186</v>
      </c>
      <c r="B79" s="16" t="s">
        <v>49</v>
      </c>
      <c r="C79" s="4"/>
      <c r="D79" s="5"/>
      <c r="E79" s="5"/>
      <c r="F79" s="6"/>
      <c r="G79" s="6"/>
      <c r="H79" s="17"/>
      <c r="I79" s="18"/>
      <c r="J79" s="9"/>
    </row>
    <row r="80" spans="1:10" s="2" customFormat="1" ht="99" x14ac:dyDescent="0.3">
      <c r="A80" s="19" t="s">
        <v>187</v>
      </c>
      <c r="B80" s="3" t="s">
        <v>50</v>
      </c>
      <c r="C80" s="4" t="s">
        <v>11</v>
      </c>
      <c r="D80" s="5">
        <v>19</v>
      </c>
      <c r="E80" s="5"/>
      <c r="F80" s="6"/>
      <c r="G80" s="6">
        <f t="shared" si="1"/>
        <v>0</v>
      </c>
      <c r="H80" s="17"/>
      <c r="I80" s="18"/>
    </row>
    <row r="81" spans="1:10" s="2" customFormat="1" ht="99" x14ac:dyDescent="0.3">
      <c r="A81" s="19" t="s">
        <v>188</v>
      </c>
      <c r="B81" s="3" t="s">
        <v>51</v>
      </c>
      <c r="C81" s="4" t="s">
        <v>11</v>
      </c>
      <c r="D81" s="5">
        <v>11</v>
      </c>
      <c r="E81" s="5"/>
      <c r="F81" s="6"/>
      <c r="G81" s="6">
        <f t="shared" si="1"/>
        <v>0</v>
      </c>
      <c r="H81" s="17"/>
      <c r="I81" s="18"/>
      <c r="J81" s="9"/>
    </row>
    <row r="82" spans="1:10" s="2" customFormat="1" ht="99" x14ac:dyDescent="0.3">
      <c r="A82" s="19" t="s">
        <v>189</v>
      </c>
      <c r="B82" s="3" t="s">
        <v>52</v>
      </c>
      <c r="C82" s="4" t="s">
        <v>11</v>
      </c>
      <c r="D82" s="5">
        <v>12</v>
      </c>
      <c r="E82" s="5"/>
      <c r="F82" s="6"/>
      <c r="G82" s="6">
        <f t="shared" si="1"/>
        <v>0</v>
      </c>
      <c r="H82" s="17"/>
      <c r="I82" s="18"/>
      <c r="J82" s="9"/>
    </row>
    <row r="83" spans="1:10" ht="99" x14ac:dyDescent="0.3">
      <c r="A83" s="19" t="s">
        <v>190</v>
      </c>
      <c r="B83" s="3" t="s">
        <v>53</v>
      </c>
      <c r="C83" s="4" t="s">
        <v>11</v>
      </c>
      <c r="D83" s="5">
        <v>100</v>
      </c>
      <c r="E83" s="5"/>
      <c r="F83" s="6"/>
      <c r="G83" s="6">
        <f t="shared" si="1"/>
        <v>0</v>
      </c>
      <c r="H83" s="17"/>
      <c r="I83" s="18"/>
      <c r="J83" s="9"/>
    </row>
    <row r="84" spans="1:10" ht="115.5" x14ac:dyDescent="0.3">
      <c r="A84" s="19" t="s">
        <v>191</v>
      </c>
      <c r="B84" s="3" t="s">
        <v>54</v>
      </c>
      <c r="C84" s="4" t="s">
        <v>11</v>
      </c>
      <c r="D84" s="5">
        <v>100</v>
      </c>
      <c r="E84" s="5"/>
      <c r="F84" s="6"/>
      <c r="G84" s="6">
        <f t="shared" si="1"/>
        <v>0</v>
      </c>
      <c r="H84" s="17"/>
      <c r="I84" s="18"/>
      <c r="J84" s="9"/>
    </row>
    <row r="85" spans="1:10" ht="99" x14ac:dyDescent="0.3">
      <c r="A85" s="19" t="s">
        <v>192</v>
      </c>
      <c r="B85" s="3" t="s">
        <v>55</v>
      </c>
      <c r="C85" s="4" t="s">
        <v>11</v>
      </c>
      <c r="D85" s="5">
        <v>100</v>
      </c>
      <c r="E85" s="5"/>
      <c r="F85" s="6"/>
      <c r="G85" s="6">
        <f t="shared" si="1"/>
        <v>0</v>
      </c>
      <c r="H85" s="17"/>
      <c r="I85" s="18"/>
      <c r="J85" s="9"/>
    </row>
    <row r="86" spans="1:10" ht="99" x14ac:dyDescent="0.3">
      <c r="A86" s="19" t="s">
        <v>193</v>
      </c>
      <c r="B86" s="3" t="s">
        <v>56</v>
      </c>
      <c r="C86" s="4" t="s">
        <v>11</v>
      </c>
      <c r="D86" s="5">
        <v>100</v>
      </c>
      <c r="E86" s="5"/>
      <c r="F86" s="6"/>
      <c r="G86" s="6">
        <f t="shared" si="1"/>
        <v>0</v>
      </c>
      <c r="H86" s="17"/>
      <c r="I86" s="18"/>
      <c r="J86" s="9"/>
    </row>
    <row r="87" spans="1:10" ht="99" x14ac:dyDescent="0.3">
      <c r="A87" s="19" t="s">
        <v>194</v>
      </c>
      <c r="B87" s="3" t="s">
        <v>57</v>
      </c>
      <c r="C87" s="4" t="s">
        <v>11</v>
      </c>
      <c r="D87" s="5">
        <v>100</v>
      </c>
      <c r="E87" s="5"/>
      <c r="F87" s="6"/>
      <c r="G87" s="6">
        <f t="shared" si="1"/>
        <v>0</v>
      </c>
      <c r="H87" s="17"/>
      <c r="I87" s="18"/>
      <c r="J87" s="9"/>
    </row>
    <row r="88" spans="1:10" ht="99" x14ac:dyDescent="0.3">
      <c r="A88" s="19" t="s">
        <v>195</v>
      </c>
      <c r="B88" s="3" t="s">
        <v>58</v>
      </c>
      <c r="C88" s="4" t="s">
        <v>11</v>
      </c>
      <c r="D88" s="5">
        <v>100</v>
      </c>
      <c r="E88" s="5"/>
      <c r="F88" s="6"/>
      <c r="G88" s="6">
        <f t="shared" si="1"/>
        <v>0</v>
      </c>
      <c r="H88" s="17"/>
      <c r="I88" s="18"/>
      <c r="J88" s="9"/>
    </row>
    <row r="89" spans="1:10" ht="120.75" customHeight="1" x14ac:dyDescent="0.3">
      <c r="A89" s="19" t="s">
        <v>196</v>
      </c>
      <c r="B89" s="3" t="s">
        <v>59</v>
      </c>
      <c r="C89" s="4" t="s">
        <v>11</v>
      </c>
      <c r="D89" s="5">
        <v>100</v>
      </c>
      <c r="E89" s="5"/>
      <c r="F89" s="6"/>
      <c r="G89" s="6">
        <f t="shared" si="1"/>
        <v>0</v>
      </c>
      <c r="H89" s="17"/>
      <c r="I89" s="18"/>
      <c r="J89" s="9"/>
    </row>
    <row r="90" spans="1:10" ht="99" x14ac:dyDescent="0.3">
      <c r="A90" s="19" t="s">
        <v>197</v>
      </c>
      <c r="B90" s="3" t="s">
        <v>60</v>
      </c>
      <c r="C90" s="4" t="s">
        <v>11</v>
      </c>
      <c r="D90" s="5">
        <v>100</v>
      </c>
      <c r="E90" s="5"/>
      <c r="F90" s="6"/>
      <c r="G90" s="6">
        <f t="shared" si="1"/>
        <v>0</v>
      </c>
      <c r="H90" s="17"/>
      <c r="I90" s="18"/>
      <c r="J90" s="9"/>
    </row>
    <row r="91" spans="1:10" ht="17.25" x14ac:dyDescent="0.3">
      <c r="A91" s="23" t="s">
        <v>198</v>
      </c>
      <c r="B91" s="16" t="s">
        <v>61</v>
      </c>
      <c r="C91" s="4"/>
      <c r="D91" s="5"/>
      <c r="E91" s="5"/>
      <c r="F91" s="6"/>
      <c r="G91" s="6"/>
      <c r="H91" s="17"/>
      <c r="I91" s="18"/>
      <c r="J91" s="9"/>
    </row>
    <row r="92" spans="1:10" ht="17.25" customHeight="1" x14ac:dyDescent="0.3">
      <c r="A92" s="19"/>
      <c r="B92" s="15" t="s">
        <v>112</v>
      </c>
      <c r="C92" s="4"/>
      <c r="D92" s="5"/>
      <c r="E92" s="5"/>
      <c r="F92" s="6"/>
      <c r="G92" s="6"/>
      <c r="H92" s="17"/>
      <c r="I92" s="18"/>
    </row>
    <row r="93" spans="1:10" ht="115.5" x14ac:dyDescent="0.3">
      <c r="A93" s="19" t="s">
        <v>199</v>
      </c>
      <c r="B93" s="3" t="s">
        <v>124</v>
      </c>
      <c r="C93" s="4" t="s">
        <v>11</v>
      </c>
      <c r="D93" s="5">
        <v>20</v>
      </c>
      <c r="E93" s="5"/>
      <c r="F93" s="6"/>
      <c r="G93" s="6">
        <f t="shared" si="1"/>
        <v>0</v>
      </c>
      <c r="H93" s="17"/>
      <c r="I93" s="18"/>
    </row>
    <row r="94" spans="1:10" ht="198" x14ac:dyDescent="0.3">
      <c r="A94" s="19" t="s">
        <v>200</v>
      </c>
      <c r="B94" s="3" t="s">
        <v>62</v>
      </c>
      <c r="C94" s="4" t="s">
        <v>11</v>
      </c>
      <c r="D94" s="5">
        <v>15</v>
      </c>
      <c r="E94" s="5"/>
      <c r="F94" s="6"/>
      <c r="G94" s="6">
        <f t="shared" si="1"/>
        <v>0</v>
      </c>
      <c r="H94" s="17"/>
      <c r="I94" s="18"/>
      <c r="J94" s="9"/>
    </row>
    <row r="95" spans="1:10" ht="132" x14ac:dyDescent="0.3">
      <c r="A95" s="19" t="s">
        <v>201</v>
      </c>
      <c r="B95" s="3" t="s">
        <v>113</v>
      </c>
      <c r="C95" s="4" t="s">
        <v>11</v>
      </c>
      <c r="D95" s="5">
        <v>15</v>
      </c>
      <c r="E95" s="5"/>
      <c r="F95" s="6"/>
      <c r="G95" s="6">
        <f t="shared" si="1"/>
        <v>0</v>
      </c>
      <c r="H95" s="17"/>
      <c r="I95" s="18"/>
      <c r="J95" s="9"/>
    </row>
    <row r="96" spans="1:10" ht="132" x14ac:dyDescent="0.3">
      <c r="A96" s="19" t="s">
        <v>202</v>
      </c>
      <c r="B96" s="3" t="s">
        <v>114</v>
      </c>
      <c r="C96" s="4" t="s">
        <v>11</v>
      </c>
      <c r="D96" s="5">
        <v>15</v>
      </c>
      <c r="E96" s="5"/>
      <c r="F96" s="6"/>
      <c r="G96" s="6">
        <f t="shared" si="1"/>
        <v>0</v>
      </c>
      <c r="H96" s="17"/>
      <c r="I96" s="18"/>
      <c r="J96" s="9"/>
    </row>
    <row r="97" spans="1:10" ht="17.25" customHeight="1" x14ac:dyDescent="0.3">
      <c r="A97" s="19"/>
      <c r="B97" s="15" t="s">
        <v>63</v>
      </c>
      <c r="C97" s="4"/>
      <c r="D97" s="5"/>
      <c r="E97" s="5"/>
      <c r="F97" s="6"/>
      <c r="G97" s="6"/>
      <c r="H97" s="17"/>
      <c r="I97" s="18"/>
      <c r="J97" s="9"/>
    </row>
    <row r="98" spans="1:10" ht="115.5" x14ac:dyDescent="0.3">
      <c r="A98" s="19" t="s">
        <v>203</v>
      </c>
      <c r="B98" s="3" t="s">
        <v>132</v>
      </c>
      <c r="C98" s="4" t="s">
        <v>11</v>
      </c>
      <c r="D98" s="5">
        <v>9</v>
      </c>
      <c r="E98" s="5"/>
      <c r="F98" s="6"/>
      <c r="G98" s="6">
        <f t="shared" si="1"/>
        <v>0</v>
      </c>
      <c r="H98" s="17"/>
      <c r="I98" s="18"/>
      <c r="J98" s="9"/>
    </row>
    <row r="99" spans="1:10" ht="115.5" x14ac:dyDescent="0.3">
      <c r="A99" s="19" t="s">
        <v>204</v>
      </c>
      <c r="B99" s="3" t="s">
        <v>64</v>
      </c>
      <c r="C99" s="4" t="s">
        <v>11</v>
      </c>
      <c r="D99" s="5">
        <v>9</v>
      </c>
      <c r="E99" s="5"/>
      <c r="F99" s="6"/>
      <c r="G99" s="6">
        <f t="shared" si="1"/>
        <v>0</v>
      </c>
      <c r="H99" s="17"/>
      <c r="I99" s="18"/>
      <c r="J99" s="9"/>
    </row>
    <row r="100" spans="1:10" ht="132" x14ac:dyDescent="0.3">
      <c r="A100" s="19" t="s">
        <v>205</v>
      </c>
      <c r="B100" s="3" t="s">
        <v>113</v>
      </c>
      <c r="C100" s="4" t="s">
        <v>11</v>
      </c>
      <c r="D100" s="5">
        <v>9</v>
      </c>
      <c r="E100" s="5"/>
      <c r="F100" s="6"/>
      <c r="G100" s="6">
        <f t="shared" si="1"/>
        <v>0</v>
      </c>
      <c r="H100" s="17"/>
      <c r="I100" s="18"/>
      <c r="J100" s="9"/>
    </row>
    <row r="101" spans="1:10" ht="132" x14ac:dyDescent="0.3">
      <c r="A101" s="19" t="s">
        <v>206</v>
      </c>
      <c r="B101" s="3" t="s">
        <v>114</v>
      </c>
      <c r="C101" s="4" t="s">
        <v>11</v>
      </c>
      <c r="D101" s="5">
        <v>9</v>
      </c>
      <c r="E101" s="5"/>
      <c r="F101" s="6"/>
      <c r="G101" s="6">
        <f t="shared" si="1"/>
        <v>0</v>
      </c>
      <c r="H101" s="17"/>
      <c r="I101" s="18"/>
      <c r="J101" s="9"/>
    </row>
    <row r="102" spans="1:10" ht="17.25" customHeight="1" x14ac:dyDescent="0.3">
      <c r="A102" s="22"/>
      <c r="B102" s="15" t="s">
        <v>115</v>
      </c>
      <c r="C102" s="4"/>
      <c r="D102" s="5"/>
      <c r="E102" s="5"/>
      <c r="F102" s="6"/>
      <c r="G102" s="6"/>
      <c r="H102" s="17"/>
      <c r="I102" s="18"/>
      <c r="J102" s="9"/>
    </row>
    <row r="103" spans="1:10" ht="115.5" x14ac:dyDescent="0.3">
      <c r="A103" s="19" t="s">
        <v>207</v>
      </c>
      <c r="B103" s="3" t="s">
        <v>125</v>
      </c>
      <c r="C103" s="4" t="s">
        <v>11</v>
      </c>
      <c r="D103" s="5">
        <v>4</v>
      </c>
      <c r="E103" s="5"/>
      <c r="F103" s="6"/>
      <c r="G103" s="6">
        <f t="shared" si="1"/>
        <v>0</v>
      </c>
      <c r="H103" s="17"/>
      <c r="I103" s="18"/>
      <c r="J103" s="9"/>
    </row>
    <row r="104" spans="1:10" ht="66" x14ac:dyDescent="0.3">
      <c r="A104" s="19" t="s">
        <v>208</v>
      </c>
      <c r="B104" s="3" t="s">
        <v>116</v>
      </c>
      <c r="C104" s="4" t="s">
        <v>11</v>
      </c>
      <c r="D104" s="5">
        <v>4</v>
      </c>
      <c r="E104" s="5"/>
      <c r="F104" s="6"/>
      <c r="G104" s="6">
        <f t="shared" si="1"/>
        <v>0</v>
      </c>
      <c r="H104" s="17"/>
      <c r="I104" s="18"/>
      <c r="J104" s="9"/>
    </row>
    <row r="105" spans="1:10" ht="17.25" customHeight="1" x14ac:dyDescent="0.3">
      <c r="A105" s="22"/>
      <c r="B105" s="15" t="s">
        <v>65</v>
      </c>
      <c r="C105" s="4"/>
      <c r="D105" s="5"/>
      <c r="E105" s="5"/>
      <c r="F105" s="6"/>
      <c r="G105" s="6"/>
      <c r="H105" s="17"/>
      <c r="I105" s="18"/>
      <c r="J105" s="9"/>
    </row>
    <row r="106" spans="1:10" ht="82.5" x14ac:dyDescent="0.3">
      <c r="A106" s="19" t="s">
        <v>209</v>
      </c>
      <c r="B106" s="3" t="s">
        <v>66</v>
      </c>
      <c r="C106" s="4" t="s">
        <v>11</v>
      </c>
      <c r="D106" s="5">
        <v>6</v>
      </c>
      <c r="E106" s="5"/>
      <c r="F106" s="6"/>
      <c r="G106" s="6">
        <f t="shared" si="1"/>
        <v>0</v>
      </c>
      <c r="H106" s="17"/>
      <c r="I106" s="18"/>
      <c r="J106" s="9"/>
    </row>
    <row r="107" spans="1:10" ht="82.5" x14ac:dyDescent="0.3">
      <c r="A107" s="19" t="s">
        <v>210</v>
      </c>
      <c r="B107" s="3" t="s">
        <v>117</v>
      </c>
      <c r="C107" s="4" t="s">
        <v>118</v>
      </c>
      <c r="D107" s="5">
        <v>574.6</v>
      </c>
      <c r="E107" s="5"/>
      <c r="F107" s="6"/>
      <c r="G107" s="6">
        <f t="shared" si="1"/>
        <v>0</v>
      </c>
      <c r="H107" s="17"/>
      <c r="I107" s="18"/>
      <c r="J107" s="9"/>
    </row>
    <row r="108" spans="1:10" ht="17.25" customHeight="1" x14ac:dyDescent="0.3">
      <c r="A108" s="22"/>
      <c r="B108" s="15" t="s">
        <v>19</v>
      </c>
      <c r="C108" s="4"/>
      <c r="D108" s="5"/>
      <c r="E108" s="5"/>
      <c r="F108" s="6"/>
      <c r="G108" s="6">
        <f t="shared" si="1"/>
        <v>0</v>
      </c>
      <c r="H108" s="17"/>
      <c r="I108" s="18"/>
      <c r="J108" s="9"/>
    </row>
    <row r="109" spans="1:10" ht="99" x14ac:dyDescent="0.3">
      <c r="A109" s="19" t="s">
        <v>211</v>
      </c>
      <c r="B109" s="3" t="s">
        <v>119</v>
      </c>
      <c r="C109" s="4" t="s">
        <v>11</v>
      </c>
      <c r="D109" s="5">
        <v>1</v>
      </c>
      <c r="E109" s="5"/>
      <c r="F109" s="6"/>
      <c r="G109" s="6">
        <f t="shared" si="1"/>
        <v>0</v>
      </c>
      <c r="H109" s="17"/>
      <c r="I109" s="18"/>
      <c r="J109" s="9"/>
    </row>
    <row r="110" spans="1:10" ht="115.5" x14ac:dyDescent="0.3">
      <c r="A110" s="19" t="s">
        <v>212</v>
      </c>
      <c r="B110" s="3" t="s">
        <v>20</v>
      </c>
      <c r="C110" s="4" t="s">
        <v>11</v>
      </c>
      <c r="D110" s="5">
        <v>1</v>
      </c>
      <c r="E110" s="5"/>
      <c r="F110" s="6"/>
      <c r="G110" s="6">
        <f t="shared" si="1"/>
        <v>0</v>
      </c>
      <c r="H110" s="17"/>
      <c r="I110" s="18"/>
      <c r="J110" s="9"/>
    </row>
    <row r="111" spans="1:10" ht="49.5" x14ac:dyDescent="0.3">
      <c r="A111" s="19" t="s">
        <v>213</v>
      </c>
      <c r="B111" s="3" t="s">
        <v>67</v>
      </c>
      <c r="C111" s="4" t="s">
        <v>11</v>
      </c>
      <c r="D111" s="5">
        <v>6</v>
      </c>
      <c r="E111" s="5"/>
      <c r="F111" s="6"/>
      <c r="G111" s="6">
        <f t="shared" si="1"/>
        <v>0</v>
      </c>
      <c r="H111" s="17"/>
      <c r="I111" s="18"/>
      <c r="J111" s="9"/>
    </row>
    <row r="112" spans="1:10" ht="99" x14ac:dyDescent="0.3">
      <c r="A112" s="19" t="s">
        <v>214</v>
      </c>
      <c r="B112" s="3" t="s">
        <v>120</v>
      </c>
      <c r="C112" s="4" t="s">
        <v>11</v>
      </c>
      <c r="D112" s="5">
        <v>1</v>
      </c>
      <c r="E112" s="5"/>
      <c r="F112" s="6"/>
      <c r="G112" s="6">
        <f t="shared" si="1"/>
        <v>0</v>
      </c>
      <c r="H112" s="17"/>
      <c r="I112" s="18"/>
      <c r="J112" s="9"/>
    </row>
    <row r="113" spans="1:10" ht="17.25" x14ac:dyDescent="0.3">
      <c r="A113" s="23" t="s">
        <v>215</v>
      </c>
      <c r="B113" s="16" t="s">
        <v>68</v>
      </c>
      <c r="C113" s="4"/>
      <c r="D113" s="5"/>
      <c r="E113" s="5"/>
      <c r="F113" s="6"/>
      <c r="G113" s="6"/>
      <c r="H113" s="17"/>
      <c r="I113" s="18"/>
      <c r="J113" s="9"/>
    </row>
    <row r="114" spans="1:10" ht="17.25" x14ac:dyDescent="0.3">
      <c r="A114" s="19"/>
      <c r="B114" s="15" t="s">
        <v>69</v>
      </c>
      <c r="C114" s="4"/>
      <c r="D114" s="5"/>
      <c r="E114" s="5"/>
      <c r="F114" s="6"/>
      <c r="G114" s="6"/>
      <c r="H114" s="17"/>
      <c r="I114" s="18"/>
      <c r="J114" s="9"/>
    </row>
    <row r="115" spans="1:10" ht="66" x14ac:dyDescent="0.3">
      <c r="A115" s="19" t="s">
        <v>216</v>
      </c>
      <c r="B115" s="3" t="s">
        <v>121</v>
      </c>
      <c r="C115" s="4" t="s">
        <v>12</v>
      </c>
      <c r="D115" s="5">
        <v>1</v>
      </c>
      <c r="E115" s="5"/>
      <c r="F115" s="6"/>
      <c r="G115" s="6">
        <f t="shared" si="1"/>
        <v>0</v>
      </c>
      <c r="H115" s="17"/>
      <c r="I115" s="18"/>
      <c r="J115" s="9"/>
    </row>
    <row r="116" spans="1:10" ht="66" x14ac:dyDescent="0.3">
      <c r="A116" s="19" t="s">
        <v>217</v>
      </c>
      <c r="B116" s="3" t="s">
        <v>126</v>
      </c>
      <c r="C116" s="4" t="s">
        <v>11</v>
      </c>
      <c r="D116" s="5">
        <v>1</v>
      </c>
      <c r="E116" s="5"/>
      <c r="F116" s="6"/>
      <c r="G116" s="6">
        <f t="shared" si="1"/>
        <v>0</v>
      </c>
      <c r="H116" s="17"/>
      <c r="I116" s="18"/>
      <c r="J116" s="9"/>
    </row>
    <row r="117" spans="1:10" ht="49.5" x14ac:dyDescent="0.3">
      <c r="A117" s="19" t="s">
        <v>218</v>
      </c>
      <c r="B117" s="3" t="s">
        <v>70</v>
      </c>
      <c r="C117" s="4" t="s">
        <v>11</v>
      </c>
      <c r="D117" s="5">
        <v>1</v>
      </c>
      <c r="E117" s="5"/>
      <c r="F117" s="6"/>
      <c r="G117" s="6">
        <f t="shared" si="1"/>
        <v>0</v>
      </c>
      <c r="H117" s="17"/>
      <c r="I117" s="18"/>
      <c r="J117" s="9"/>
    </row>
    <row r="118" spans="1:10" s="2" customFormat="1" ht="115.5" x14ac:dyDescent="0.3">
      <c r="A118" s="19" t="s">
        <v>219</v>
      </c>
      <c r="B118" s="3" t="s">
        <v>71</v>
      </c>
      <c r="C118" s="4" t="s">
        <v>11</v>
      </c>
      <c r="D118" s="5">
        <v>1</v>
      </c>
      <c r="E118" s="5"/>
      <c r="F118" s="6"/>
      <c r="G118" s="6">
        <f t="shared" si="1"/>
        <v>0</v>
      </c>
      <c r="H118" s="17"/>
      <c r="I118" s="18"/>
    </row>
    <row r="119" spans="1:10" ht="49.5" x14ac:dyDescent="0.3">
      <c r="A119" s="19" t="s">
        <v>220</v>
      </c>
      <c r="B119" s="3" t="s">
        <v>72</v>
      </c>
      <c r="C119" s="4" t="s">
        <v>11</v>
      </c>
      <c r="D119" s="5">
        <v>1</v>
      </c>
      <c r="E119" s="5"/>
      <c r="F119" s="6"/>
      <c r="G119" s="6">
        <f t="shared" si="1"/>
        <v>0</v>
      </c>
      <c r="H119" s="17"/>
      <c r="I119" s="18"/>
      <c r="J119" s="9"/>
    </row>
    <row r="120" spans="1:10" ht="17.25" x14ac:dyDescent="0.3">
      <c r="A120" s="22"/>
      <c r="B120" s="15" t="s">
        <v>14</v>
      </c>
      <c r="C120" s="4"/>
      <c r="D120" s="5"/>
      <c r="E120" s="5"/>
      <c r="F120" s="6"/>
      <c r="G120" s="6"/>
      <c r="H120" s="17"/>
      <c r="I120" s="18"/>
      <c r="J120" s="9"/>
    </row>
    <row r="121" spans="1:10" ht="82.5" x14ac:dyDescent="0.3">
      <c r="A121" s="19" t="s">
        <v>221</v>
      </c>
      <c r="B121" s="3" t="s">
        <v>127</v>
      </c>
      <c r="C121" s="4" t="s">
        <v>10</v>
      </c>
      <c r="D121" s="5">
        <v>195.04</v>
      </c>
      <c r="E121" s="5"/>
      <c r="F121" s="6"/>
      <c r="G121" s="6">
        <f t="shared" si="1"/>
        <v>0</v>
      </c>
      <c r="H121" s="17"/>
      <c r="I121" s="18"/>
      <c r="J121" s="9"/>
    </row>
    <row r="122" spans="1:10" ht="66" x14ac:dyDescent="0.3">
      <c r="A122" s="19" t="s">
        <v>222</v>
      </c>
      <c r="B122" s="3" t="s">
        <v>73</v>
      </c>
      <c r="C122" s="4" t="s">
        <v>11</v>
      </c>
      <c r="D122" s="5">
        <v>8</v>
      </c>
      <c r="E122" s="5"/>
      <c r="F122" s="6"/>
      <c r="G122" s="6">
        <f t="shared" si="1"/>
        <v>0</v>
      </c>
      <c r="H122" s="17"/>
      <c r="I122" s="18"/>
      <c r="J122" s="9"/>
    </row>
    <row r="123" spans="1:10" ht="49.5" x14ac:dyDescent="0.3">
      <c r="A123" s="19" t="s">
        <v>223</v>
      </c>
      <c r="B123" s="3" t="s">
        <v>74</v>
      </c>
      <c r="C123" s="4" t="s">
        <v>10</v>
      </c>
      <c r="D123" s="5">
        <v>273.33</v>
      </c>
      <c r="E123" s="5"/>
      <c r="F123" s="6"/>
      <c r="G123" s="6">
        <f t="shared" si="1"/>
        <v>0</v>
      </c>
      <c r="H123" s="17"/>
      <c r="I123" s="18"/>
    </row>
    <row r="124" spans="1:10" ht="49.5" x14ac:dyDescent="0.3">
      <c r="A124" s="19" t="s">
        <v>224</v>
      </c>
      <c r="B124" s="3" t="s">
        <v>122</v>
      </c>
      <c r="C124" s="4" t="s">
        <v>10</v>
      </c>
      <c r="D124" s="5">
        <v>22.68</v>
      </c>
      <c r="E124" s="5"/>
      <c r="F124" s="6"/>
      <c r="G124" s="6">
        <f t="shared" si="1"/>
        <v>0</v>
      </c>
      <c r="H124" s="17"/>
      <c r="I124" s="18"/>
    </row>
    <row r="125" spans="1:10" ht="17.25" x14ac:dyDescent="0.3">
      <c r="A125" s="22"/>
      <c r="B125" s="15" t="s">
        <v>75</v>
      </c>
      <c r="C125" s="4"/>
      <c r="D125" s="5"/>
      <c r="E125" s="5"/>
      <c r="F125" s="6"/>
      <c r="G125" s="6"/>
      <c r="H125" s="17"/>
      <c r="I125" s="18"/>
    </row>
    <row r="126" spans="1:10" ht="66" x14ac:dyDescent="0.3">
      <c r="A126" s="19" t="s">
        <v>225</v>
      </c>
      <c r="B126" s="3" t="s">
        <v>76</v>
      </c>
      <c r="C126" s="4" t="s">
        <v>10</v>
      </c>
      <c r="D126" s="5">
        <v>574.6</v>
      </c>
      <c r="E126" s="5"/>
      <c r="F126" s="6"/>
      <c r="G126" s="6">
        <f t="shared" si="1"/>
        <v>0</v>
      </c>
      <c r="H126" s="17"/>
      <c r="I126" s="18"/>
    </row>
    <row r="127" spans="1:10" ht="49.5" x14ac:dyDescent="0.3">
      <c r="A127" s="19" t="s">
        <v>226</v>
      </c>
      <c r="B127" s="3" t="s">
        <v>77</v>
      </c>
      <c r="C127" s="4" t="s">
        <v>10</v>
      </c>
      <c r="D127" s="5">
        <v>237.16</v>
      </c>
      <c r="E127" s="5"/>
      <c r="F127" s="6"/>
      <c r="G127" s="6">
        <f t="shared" si="1"/>
        <v>0</v>
      </c>
      <c r="H127" s="17"/>
      <c r="I127" s="18"/>
    </row>
    <row r="128" spans="1:10" ht="49.5" x14ac:dyDescent="0.3">
      <c r="A128" s="19" t="s">
        <v>227</v>
      </c>
      <c r="B128" s="3" t="s">
        <v>78</v>
      </c>
      <c r="C128" s="4" t="s">
        <v>10</v>
      </c>
      <c r="D128" s="5">
        <v>71.510000000000005</v>
      </c>
      <c r="E128" s="5"/>
      <c r="F128" s="6"/>
      <c r="G128" s="6">
        <f t="shared" si="1"/>
        <v>0</v>
      </c>
      <c r="H128" s="17"/>
      <c r="I128" s="18"/>
    </row>
    <row r="129" spans="1:10" ht="17.25" x14ac:dyDescent="0.3">
      <c r="A129" s="23" t="s">
        <v>228</v>
      </c>
      <c r="B129" s="16" t="s">
        <v>79</v>
      </c>
      <c r="C129" s="4"/>
      <c r="D129" s="5"/>
      <c r="E129" s="5"/>
      <c r="F129" s="6"/>
      <c r="G129" s="6"/>
      <c r="H129" s="17"/>
      <c r="I129" s="18"/>
    </row>
    <row r="130" spans="1:10" ht="132" x14ac:dyDescent="0.3">
      <c r="A130" s="19" t="s">
        <v>229</v>
      </c>
      <c r="B130" s="3" t="s">
        <v>82</v>
      </c>
      <c r="C130" s="4" t="s">
        <v>11</v>
      </c>
      <c r="D130" s="5">
        <v>6</v>
      </c>
      <c r="E130" s="5"/>
      <c r="F130" s="6"/>
      <c r="G130" s="6">
        <f t="shared" si="1"/>
        <v>0</v>
      </c>
      <c r="H130" s="17"/>
      <c r="I130" s="18"/>
    </row>
    <row r="131" spans="1:10" x14ac:dyDescent="0.3">
      <c r="A131" s="53" t="s">
        <v>238</v>
      </c>
      <c r="B131" s="54" t="s">
        <v>235</v>
      </c>
      <c r="C131" s="55"/>
      <c r="D131" s="56"/>
      <c r="E131" s="57"/>
      <c r="F131" s="57"/>
      <c r="G131" s="58"/>
    </row>
    <row r="132" spans="1:10" ht="132" x14ac:dyDescent="0.3">
      <c r="A132" s="19" t="s">
        <v>239</v>
      </c>
      <c r="B132" s="3" t="s">
        <v>236</v>
      </c>
      <c r="C132" s="4" t="s">
        <v>11</v>
      </c>
      <c r="D132" s="5">
        <v>1</v>
      </c>
      <c r="E132" s="5"/>
      <c r="F132" s="6"/>
      <c r="G132" s="6">
        <f t="shared" ref="G132:G133" si="2">ROUND(E132*D132,2)</f>
        <v>0</v>
      </c>
      <c r="I132" s="11"/>
      <c r="J132" s="9"/>
    </row>
    <row r="133" spans="1:10" ht="132" x14ac:dyDescent="0.3">
      <c r="A133" s="19" t="s">
        <v>240</v>
      </c>
      <c r="B133" s="3" t="s">
        <v>237</v>
      </c>
      <c r="C133" s="4" t="s">
        <v>11</v>
      </c>
      <c r="D133" s="5">
        <v>1</v>
      </c>
      <c r="E133" s="5"/>
      <c r="F133" s="6"/>
      <c r="G133" s="6">
        <f t="shared" si="2"/>
        <v>0</v>
      </c>
      <c r="I133" s="11"/>
      <c r="J133" s="9"/>
    </row>
    <row r="134" spans="1:10" x14ac:dyDescent="0.3">
      <c r="B134" s="1"/>
      <c r="I134" s="12"/>
      <c r="J134" s="9"/>
    </row>
    <row r="135" spans="1:10" x14ac:dyDescent="0.3">
      <c r="B135" s="1"/>
      <c r="F135" t="s">
        <v>15</v>
      </c>
      <c r="G135" s="11">
        <f>SUM(G13:G130)</f>
        <v>0</v>
      </c>
    </row>
    <row r="136" spans="1:10" x14ac:dyDescent="0.3">
      <c r="B136" s="1"/>
      <c r="F136" t="s">
        <v>16</v>
      </c>
      <c r="G136" s="11">
        <f>G135*0.16</f>
        <v>0</v>
      </c>
    </row>
    <row r="137" spans="1:10" x14ac:dyDescent="0.3">
      <c r="B137" s="1"/>
      <c r="F137" t="s">
        <v>17</v>
      </c>
      <c r="G137" s="12">
        <f>SUM(G135:G136)</f>
        <v>0</v>
      </c>
    </row>
  </sheetData>
  <protectedRanges>
    <protectedRange sqref="B132:C133" name="Rango1_4_6_1_19_6_3_2_1_1"/>
  </protectedRanges>
  <mergeCells count="5">
    <mergeCell ref="A1:G1"/>
    <mergeCell ref="A2:G2"/>
    <mergeCell ref="A3:G3"/>
    <mergeCell ref="A5:G5"/>
    <mergeCell ref="A9:G9"/>
  </mergeCells>
  <phoneticPr fontId="14" type="noConversion"/>
  <pageMargins left="0.70866141732283472" right="0.70866141732283472" top="0.74803149606299213" bottom="0.74803149606299213" header="0.31496062992125984" footer="0.31496062992125984"/>
  <pageSetup scale="8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CATALOGO</vt:lpstr>
      <vt:lpstr>CATALOGO!Títulos_a_imprimir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usuario</cp:lastModifiedBy>
  <cp:lastPrinted>2024-08-06T21:12:34Z</cp:lastPrinted>
  <dcterms:created xsi:type="dcterms:W3CDTF">2020-10-06T23:18:23Z</dcterms:created>
  <dcterms:modified xsi:type="dcterms:W3CDTF">2024-09-06T21:49:44Z</dcterms:modified>
</cp:coreProperties>
</file>