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A:\Proyectos Manuel 2024\PAVIMENTACION 2024\3er PAQ. PROXIMAS A LICITAR\6.- Ayuntamiento, alexis\"/>
    </mc:Choice>
  </mc:AlternateContent>
  <xr:revisionPtr revIDLastSave="0" documentId="13_ncr:1_{5194CA9A-7B4C-4733-8FE6-1F1311642F97}" xr6:coauthVersionLast="47" xr6:coauthVersionMax="47" xr10:uidLastSave="{00000000-0000-0000-0000-000000000000}"/>
  <bookViews>
    <workbookView xWindow="-120" yWindow="-120" windowWidth="29040" windowHeight="1584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CATALOGO!$B$41:$H$181</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CATALOGO!$B$2:$H$182</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CATALOGO!$32:$41</definedName>
    <definedName name="_xlnm.Print_Titles">#N/A</definedName>
    <definedName name="Títulos_a_imprimir_IM" localSheetId="0">CATALOGO!$32:$33</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6" i="8" l="1"/>
  <c r="B127" i="8" s="1"/>
  <c r="B128" i="8" s="1"/>
  <c r="B129" i="8" s="1"/>
  <c r="B130" i="8" s="1"/>
  <c r="B131" i="8" s="1"/>
  <c r="I129" i="8" l="1"/>
  <c r="H129" i="8"/>
  <c r="I127" i="8"/>
  <c r="H127" i="8"/>
  <c r="B44" i="8"/>
  <c r="B45" i="8" s="1"/>
  <c r="B46" i="8" s="1"/>
  <c r="B47" i="8" s="1"/>
  <c r="I46" i="8"/>
  <c r="H46" i="8"/>
  <c r="I85" i="8" l="1"/>
  <c r="H85" i="8"/>
  <c r="I82" i="8"/>
  <c r="H82" i="8"/>
  <c r="H83" i="8"/>
  <c r="I83" i="8"/>
  <c r="I61" i="8"/>
  <c r="H61" i="8"/>
  <c r="I63" i="8"/>
  <c r="H63" i="8"/>
  <c r="I64" i="8"/>
  <c r="H64" i="8"/>
  <c r="B125" i="8"/>
  <c r="I125" i="8"/>
  <c r="H125" i="8"/>
  <c r="B51" i="8"/>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I86" i="8"/>
  <c r="H86" i="8"/>
  <c r="B135" i="8"/>
  <c r="B136" i="8" s="1"/>
  <c r="B137" i="8" s="1"/>
  <c r="B138" i="8" s="1"/>
  <c r="B139" i="8" s="1"/>
  <c r="B140" i="8" s="1"/>
  <c r="B141" i="8" s="1"/>
  <c r="I137" i="8"/>
  <c r="H137" i="8"/>
  <c r="I65" i="8"/>
  <c r="H65" i="8"/>
  <c r="I62" i="8"/>
  <c r="H62" i="8"/>
  <c r="I71" i="8"/>
  <c r="H71" i="8"/>
  <c r="H124" i="8"/>
  <c r="H134" i="8"/>
  <c r="I66" i="8"/>
  <c r="H66" i="8"/>
  <c r="I60" i="8"/>
  <c r="H60" i="8"/>
  <c r="I84" i="8"/>
  <c r="H84" i="8"/>
  <c r="I81" i="8"/>
  <c r="H81" i="8"/>
  <c r="I80" i="8"/>
  <c r="H80" i="8"/>
  <c r="I79" i="8"/>
  <c r="H79" i="8"/>
  <c r="I78" i="8"/>
  <c r="H78" i="8"/>
  <c r="I77" i="8"/>
  <c r="H77" i="8"/>
  <c r="I76" i="8"/>
  <c r="H76" i="8"/>
  <c r="I75" i="8"/>
  <c r="H75" i="8"/>
  <c r="I74" i="8"/>
  <c r="H74" i="8"/>
  <c r="I73" i="8"/>
  <c r="H73" i="8"/>
  <c r="I72" i="8"/>
  <c r="H72" i="8"/>
  <c r="I70" i="8"/>
  <c r="H70" i="8"/>
  <c r="I69" i="8"/>
  <c r="H69" i="8"/>
  <c r="I68" i="8"/>
  <c r="H68" i="8"/>
  <c r="I67" i="8"/>
  <c r="H67" i="8"/>
  <c r="I59" i="8"/>
  <c r="H59" i="8"/>
  <c r="I58" i="8"/>
  <c r="H58" i="8"/>
  <c r="I57" i="8"/>
  <c r="H57"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6" i="8"/>
  <c r="I135" i="8"/>
  <c r="I134" i="8"/>
  <c r="I133" i="8"/>
  <c r="I132" i="8"/>
  <c r="I131" i="8"/>
  <c r="I130" i="8"/>
  <c r="I128" i="8"/>
  <c r="I126"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56" i="8"/>
  <c r="I55" i="8"/>
  <c r="I54" i="8"/>
  <c r="I53" i="8"/>
  <c r="I52" i="8"/>
  <c r="I51" i="8"/>
  <c r="I50" i="8"/>
  <c r="I49" i="8"/>
  <c r="I48" i="8"/>
  <c r="I47" i="8"/>
  <c r="I45" i="8"/>
  <c r="I44" i="8"/>
  <c r="H181" i="8"/>
  <c r="H180" i="8"/>
  <c r="H179" i="8"/>
  <c r="H178" i="8"/>
  <c r="H177" i="8"/>
  <c r="H176" i="8"/>
  <c r="H175" i="8"/>
  <c r="H174" i="8"/>
  <c r="H173" i="8"/>
  <c r="H172" i="8"/>
  <c r="H171" i="8"/>
  <c r="B171" i="8"/>
  <c r="B172" i="8" s="1"/>
  <c r="B173" i="8" s="1"/>
  <c r="B174" i="8" s="1"/>
  <c r="B175" i="8" s="1"/>
  <c r="B176" i="8" s="1"/>
  <c r="B177" i="8" s="1"/>
  <c r="B178" i="8" s="1"/>
  <c r="B179" i="8" s="1"/>
  <c r="B180" i="8" s="1"/>
  <c r="B181" i="8" s="1"/>
  <c r="H170" i="8"/>
  <c r="H146" i="8"/>
  <c r="H139" i="8"/>
  <c r="H102" i="8"/>
  <c r="H53" i="8"/>
  <c r="H44" i="8"/>
  <c r="H45" i="8"/>
  <c r="B161" i="8"/>
  <c r="B162" i="8" s="1"/>
  <c r="B163" i="8" s="1"/>
  <c r="B144" i="8"/>
  <c r="B116" i="8"/>
  <c r="B117" i="8" s="1"/>
  <c r="B118" i="8" s="1"/>
  <c r="B119" i="8" s="1"/>
  <c r="B120" i="8" s="1"/>
  <c r="B121" i="8" s="1"/>
  <c r="B91" i="8"/>
  <c r="B92" i="8" s="1"/>
  <c r="B93" i="8" s="1"/>
  <c r="B94" i="8" s="1"/>
  <c r="H43" i="8"/>
  <c r="H47" i="8"/>
  <c r="H50" i="8"/>
  <c r="H51" i="8"/>
  <c r="H52" i="8"/>
  <c r="H54" i="8"/>
  <c r="H55" i="8"/>
  <c r="H56" i="8"/>
  <c r="H87" i="8"/>
  <c r="H90" i="8"/>
  <c r="H91" i="8"/>
  <c r="H92" i="8"/>
  <c r="H93" i="8"/>
  <c r="H94" i="8"/>
  <c r="H95" i="8"/>
  <c r="H96" i="8"/>
  <c r="H97" i="8"/>
  <c r="H98" i="8"/>
  <c r="H99" i="8"/>
  <c r="H100" i="8"/>
  <c r="H101" i="8"/>
  <c r="H103" i="8"/>
  <c r="H104" i="8"/>
  <c r="H107" i="8"/>
  <c r="H108" i="8"/>
  <c r="H109" i="8"/>
  <c r="H110" i="8"/>
  <c r="H111" i="8"/>
  <c r="H112" i="8"/>
  <c r="H115" i="8"/>
  <c r="H116" i="8"/>
  <c r="H117" i="8"/>
  <c r="H118" i="8"/>
  <c r="H119" i="8"/>
  <c r="H120" i="8"/>
  <c r="H121" i="8"/>
  <c r="H126" i="8"/>
  <c r="H128" i="8"/>
  <c r="H130" i="8"/>
  <c r="H131" i="8"/>
  <c r="H135" i="8"/>
  <c r="H136" i="8"/>
  <c r="H138" i="8"/>
  <c r="H140" i="8"/>
  <c r="H141" i="8"/>
  <c r="H144" i="8"/>
  <c r="H145" i="8"/>
  <c r="H147" i="8"/>
  <c r="H148" i="8"/>
  <c r="H149" i="8"/>
  <c r="H150" i="8"/>
  <c r="H151" i="8"/>
  <c r="H152" i="8"/>
  <c r="H153" i="8"/>
  <c r="H154" i="8"/>
  <c r="H155" i="8"/>
  <c r="H156" i="8"/>
  <c r="H157" i="8"/>
  <c r="H160" i="8"/>
  <c r="H161" i="8"/>
  <c r="H162" i="8"/>
  <c r="H163" i="8"/>
  <c r="H166" i="8"/>
  <c r="H167" i="8"/>
  <c r="B108" i="8"/>
  <c r="B109" i="8" s="1"/>
  <c r="B110" i="8" s="1"/>
  <c r="B111" i="8" s="1"/>
  <c r="B112" i="8" s="1"/>
  <c r="B167" i="8"/>
  <c r="I43" i="8"/>
  <c r="D32" i="8"/>
  <c r="L112" i="8"/>
  <c r="G39" i="8"/>
  <c r="D39" i="8"/>
  <c r="G38" i="8"/>
  <c r="D38" i="8"/>
  <c r="B95" i="8" l="1"/>
  <c r="B96" i="8" s="1"/>
  <c r="B97" i="8" s="1"/>
  <c r="B98" i="8" s="1"/>
  <c r="B99" i="8" s="1"/>
  <c r="B100" i="8" s="1"/>
  <c r="B101" i="8" s="1"/>
  <c r="H168" i="8"/>
  <c r="H21" i="8" s="1"/>
  <c r="B145" i="8"/>
  <c r="B146" i="8" s="1"/>
  <c r="B147" i="8" s="1"/>
  <c r="B148" i="8" s="1"/>
  <c r="B149" i="8" s="1"/>
  <c r="B150" i="8" s="1"/>
  <c r="B151" i="8" s="1"/>
  <c r="B152" i="8" s="1"/>
  <c r="B153" i="8" s="1"/>
  <c r="B154" i="8" s="1"/>
  <c r="B155" i="8" s="1"/>
  <c r="B156" i="8" s="1"/>
  <c r="B157" i="8" s="1"/>
  <c r="H122" i="8"/>
  <c r="H16" i="8" s="1"/>
  <c r="H113" i="8"/>
  <c r="H15" i="8" s="1"/>
  <c r="H142" i="8"/>
  <c r="H18" i="8" s="1"/>
  <c r="H132" i="8"/>
  <c r="H17" i="8" s="1"/>
  <c r="H48" i="8"/>
  <c r="H12" i="8" s="1"/>
  <c r="H182" i="8"/>
  <c r="H22" i="8" s="1"/>
  <c r="H164" i="8"/>
  <c r="H20" i="8" s="1"/>
  <c r="H158" i="8"/>
  <c r="H19" i="8" s="1"/>
  <c r="H105" i="8"/>
  <c r="H14" i="8" s="1"/>
  <c r="H88" i="8"/>
  <c r="H13" i="8" s="1"/>
  <c r="I183" i="8"/>
  <c r="I25" i="8" s="1"/>
  <c r="B102" i="8" l="1"/>
  <c r="B103" i="8" s="1"/>
  <c r="B104" i="8" s="1"/>
  <c r="H183" i="8"/>
  <c r="H25" i="8"/>
</calcChain>
</file>

<file path=xl/sharedStrings.xml><?xml version="1.0" encoding="utf-8"?>
<sst xmlns="http://schemas.openxmlformats.org/spreadsheetml/2006/main" count="306" uniqueCount="190">
  <si>
    <t xml:space="preserve">LICITACIÓN No </t>
  </si>
  <si>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</si>
  <si>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</si>
  <si>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</si>
  <si>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</si>
  <si>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</si>
  <si>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</si>
  <si>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</si>
  <si>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</si>
  <si>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</si>
  <si>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</si>
  <si>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</si>
  <si>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</si>
  <si>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</si>
  <si>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</si>
  <si>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</si>
  <si>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</si>
  <si>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</si>
  <si>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</si>
  <si>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</si>
  <si>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</si>
  <si>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</si>
  <si>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</si>
  <si>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</si>
  <si>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</si>
  <si>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</si>
  <si>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</si>
  <si>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</si>
  <si>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</si>
  <si>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</si>
  <si>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</si>
  <si>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</si>
  <si>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</si>
  <si>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</si>
  <si>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</si>
  <si>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</si>
  <si>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</si>
  <si>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</si>
  <si>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</si>
  <si>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</si>
  <si>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</si>
  <si>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</si>
  <si>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</si>
  <si>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</si>
  <si>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</si>
  <si>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</si>
  <si>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</si>
  <si>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</si>
  <si>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</si>
  <si>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</si>
  <si>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</si>
  <si>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</si>
  <si>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</si>
  <si>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</si>
  <si>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</si>
  <si>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</si>
  <si>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</si>
  <si>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</si>
  <si>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</si>
  <si>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</si>
  <si>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</si>
  <si>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</si>
  <si>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</si>
  <si>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</si>
  <si>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</si>
  <si>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</si>
  <si>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</si>
  <si>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</si>
  <si>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</si>
  <si>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</si>
  <si>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</si>
  <si>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</si>
  <si>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</si>
  <si>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</si>
  <si>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</si>
  <si>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</si>
  <si>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</si>
  <si>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</si>
  <si>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</si>
  <si>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</si>
  <si>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</si>
  <si>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</si>
  <si>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</si>
  <si>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</si>
  <si>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</si>
  <si>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</si>
  <si>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</si>
  <si>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</si>
  <si>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</si>
  <si>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</si>
  <si>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</si>
  <si>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</si>
  <si>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</si>
  <si>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</si>
  <si>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</si>
  <si>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</si>
  <si>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</si>
  <si>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</si>
  <si>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</si>
  <si>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</si>
  <si>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</si>
  <si>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</si>
  <si>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</si>
  <si>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</si>
  <si>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</si>
  <si>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X.- MOBILIARIO URBANO</t>
  </si>
  <si>
    <t>VII.- PAVIMENTACION</t>
  </si>
  <si>
    <t>VIII.- SEÑALAMIENTO VERTICAL Y HORIZONTAL</t>
  </si>
  <si>
    <t>XI.- ALUMBRADO PUBLICO</t>
  </si>
  <si>
    <t>MOBILIARIO URBANO</t>
  </si>
  <si>
    <t>XI.-</t>
  </si>
  <si>
    <t>SUB TOTAL :  MOBILIARIO URBANO</t>
  </si>
  <si>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</si>
  <si>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</si>
  <si>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</si>
  <si>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</si>
  <si>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</si>
  <si>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</si>
  <si>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</si>
  <si>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</si>
  <si>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</si>
  <si>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</si>
  <si>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</si>
  <si>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</si>
  <si>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</si>
  <si>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</si>
  <si>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</si>
  <si>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</si>
  <si>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</si>
  <si>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</si>
  <si>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</si>
  <si>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</si>
  <si>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</si>
  <si>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</si>
  <si>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</si>
  <si>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</si>
  <si>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</si>
  <si>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rPr>
        <b/>
        <sz val="8"/>
        <rFont val="Arial"/>
        <family val="2"/>
      </rPr>
      <t>DESMONTE Y REUBICACION DE POSTES DE ALTA TENSION,</t>
    </r>
    <r>
      <rPr>
        <sz val="8"/>
        <rFont val="Arial"/>
        <family val="2"/>
      </rPr>
      <t xml:space="preserve">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</si>
  <si>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</si>
  <si>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</si>
  <si>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</si>
  <si>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</si>
  <si>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</si>
  <si>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rPr>
        <b/>
        <sz val="8"/>
        <rFont val="Arial"/>
        <family val="2"/>
      </rPr>
      <t xml:space="preserve">EXCAVACIÓN DE ZANJA DE 50 Cm </t>
    </r>
    <r>
      <rPr>
        <sz val="8"/>
        <rFont val="Arial"/>
        <family val="2"/>
      </rPr>
      <t>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</si>
  <si>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CANALIZACIÓN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</si>
  <si>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 xml:space="preserve">REGISTRO ELÉCTRICO DE 40x40x40 Cm, </t>
    </r>
    <r>
      <rPr>
        <sz val="8"/>
        <rFont val="Arial"/>
        <family val="2"/>
      </rPr>
      <t>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t>
    </r>
  </si>
  <si>
    <r>
      <t xml:space="preserve">SUMINISTRO Y COLOCACIÓN DE </t>
    </r>
    <r>
      <rPr>
        <b/>
        <sz val="8"/>
        <rFont val="Arial"/>
        <family val="2"/>
      </rPr>
      <t>CABLE DE ALUMINIO TRIPLEX XLP No. (2-2+1-2)</t>
    </r>
    <r>
      <rPr>
        <sz val="8"/>
        <rFont val="Arial"/>
        <family val="2"/>
      </rPr>
      <t xml:space="preserve">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</si>
  <si>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</si>
  <si>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r>
      <t xml:space="preserve">SUMINISTRO Y COLOCACIÓN DE </t>
    </r>
    <r>
      <rPr>
        <b/>
        <sz val="8"/>
        <rFont val="Arial"/>
        <family val="2"/>
      </rPr>
      <t>CONTACTOR DE COMBINACION DE ALUMBRADO MONOFÁSICO, 220 VOLTS.</t>
    </r>
    <r>
      <rPr>
        <sz val="8"/>
        <rFont val="Arial"/>
        <family val="2"/>
      </rPr>
      <t>,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</si>
  <si>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DE MATERIALES Y CONSTRUCCIÓN DE </t>
    </r>
    <r>
      <rPr>
        <b/>
        <sz val="8"/>
        <rFont val="Arial"/>
        <family val="2"/>
      </rPr>
      <t>MURETE MT-3 TIPO C,</t>
    </r>
    <r>
      <rPr>
        <sz val="8"/>
        <rFont val="Arial"/>
        <family val="2"/>
      </rPr>
      <t xml:space="preserve">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</si>
  <si>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SUMINISTRO Y COLOCACIÓN DE</t>
    </r>
    <r>
      <rPr>
        <b/>
        <sz val="8"/>
        <rFont val="Arial"/>
        <family val="2"/>
      </rPr>
      <t xml:space="preserve"> BASE DE MEDICIÓN MS-03 (100AMP.) </t>
    </r>
    <r>
      <rPr>
        <sz val="8"/>
        <rFont val="Arial"/>
        <family val="2"/>
      </rPr>
      <t xml:space="preserve">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</si>
  <si>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t xml:space="preserve">SUMINISTRO Y COLOCACION DE </t>
    </r>
    <r>
      <rPr>
        <b/>
        <sz val="8"/>
        <rFont val="Arial"/>
        <family val="2"/>
      </rPr>
      <t>PROTECCION METALICA EN MURETE</t>
    </r>
    <r>
      <rPr>
        <sz val="8"/>
        <rFont val="Arial"/>
        <family val="2"/>
      </rPr>
      <t xml:space="preserv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</si>
  <si>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r>
      <rPr>
        <b/>
        <sz val="8"/>
        <rFont val="Arial"/>
        <family val="2"/>
      </rPr>
      <t xml:space="preserve">TRAMITES  ANTE LA COMISIÓN FEDERAL </t>
    </r>
    <r>
      <rPr>
        <sz val="8"/>
        <rFont val="Arial"/>
        <family val="2"/>
      </rPr>
      <t>DE ELECTRICIDAD PAGO DEL DEPOSITO EN GARANTIA DEL CONTRATO A NOMBRE DEL H. AYUNTAMIENTO.</t>
    </r>
  </si>
  <si>
    <t>TRAMITE</t>
  </si>
  <si>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</si>
  <si>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t>MUNICIPIO : LA PAZ, B.C.S.</t>
  </si>
  <si>
    <r>
      <t xml:space="preserve">REPOSICION DE TUBERIA </t>
    </r>
    <r>
      <rPr>
        <b/>
        <sz val="8"/>
        <rFont val="Arial"/>
        <family val="2"/>
      </rPr>
      <t>EXISTENTE DE 4"</t>
    </r>
    <r>
      <rPr>
        <sz val="8"/>
        <rFont val="Arial"/>
        <family val="2"/>
      </rPr>
      <t xml:space="preserve"> DE DIAMETRO POR </t>
    </r>
    <r>
      <rPr>
        <b/>
        <sz val="8"/>
        <rFont val="Arial"/>
        <family val="2"/>
      </rPr>
      <t>TUBERIA DE PVC. HIDRAULICO ANGER (RD-32.5) DE 4"</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</si>
  <si>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JUNTAS ESPECIALES GIBAULT DE Fo.Fo. 4"</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</si>
  <si>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4"</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</si>
  <si>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</si>
  <si>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</si>
  <si>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</si>
  <si>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4"</t>
    </r>
    <r>
      <rPr>
        <sz val="8"/>
        <rFont val="Arial"/>
        <family val="2"/>
      </rPr>
      <t xml:space="preserve"> DE DIAMETRO. INCLUYE: MANIOBRAS, INSTALACION, LIMPIEZA, PRUEBA HIDRAULICA, MANO DE OBRA Y HERRAMIENTA.</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</si>
  <si>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</si>
  <si>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</si>
  <si>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</si>
  <si>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</si>
  <si>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t xml:space="preserve">SUMINISTRO Y COLOCACIÓN DE </t>
    </r>
    <r>
      <rPr>
        <b/>
        <sz val="8"/>
        <rFont val="Arial"/>
        <family val="2"/>
      </rPr>
      <t>LUMINARIO DE LED DE 100  WATTS MODELO ARTE-STL002LP  MARCA ARTEIKE,</t>
    </r>
    <r>
      <rPr>
        <sz val="8"/>
        <rFont val="Arial"/>
        <family val="2"/>
      </rPr>
      <t xml:space="preserve"> TERMINADA CON PINTURA ELECTROSTATICA, PARA MAYOR EFICIENCIA Y CONTROL DE LUZ , SE INCLUYE:  ELEMENTOS DE FIJACIÓN Y CONEXIÓN,  ANEXAR HOJA DE CERTIFICACIÓN NOM-003-SCFI O NOM-031-SCFI.,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</si>
  <si>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t>SUMINISTRO E INSTALACION DE</t>
    </r>
    <r>
      <rPr>
        <b/>
        <sz val="8"/>
        <rFont val="Arial"/>
        <family val="2"/>
      </rPr>
      <t xml:space="preserve"> TEE DE PVC HIDRAULICO ANGER DE 3" x 3"</t>
    </r>
    <r>
      <rPr>
        <sz val="8"/>
        <rFont val="Arial"/>
        <family val="2"/>
      </rPr>
      <t xml:space="preserve"> DE DIAMETRO. INCLUYE: MANIOBRAS, INSTALACION, LIMPIEZA, PRUEBA HIDRAULICA, MANO DE OBRA Y  HERRAMIENTA. </t>
    </r>
  </si>
  <si>
    <r>
      <t>SUMINISTRO E INSTALACION DE</t>
    </r>
    <r>
      <rPr>
        <b/>
        <sz val="8"/>
        <rFont val="Arial"/>
        <family val="2"/>
      </rPr>
      <t xml:space="preserve"> CODO PVC HIDRAULICO ANGER DE 45° X 3"</t>
    </r>
    <r>
      <rPr>
        <sz val="8"/>
        <rFont val="Arial"/>
        <family val="2"/>
      </rPr>
      <t xml:space="preserve"> DE DIAMETRO. INCLUYE: MANIOBRAS, INSTALACION, LIMPIEZA, PRUEBA HIDRAULICA, MANO DE OBRA Y  HERRAMIENTA. </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</si>
  <si>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</si>
  <si>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t>UBICACION : CD. DE LA PAZ</t>
  </si>
  <si>
    <r>
      <t>SUMINISTRO E INSTALACION DE</t>
    </r>
    <r>
      <rPr>
        <b/>
        <sz val="8"/>
        <rFont val="Arial"/>
        <family val="2"/>
      </rPr>
      <t xml:space="preserve"> TAPON CAMPANA DE PVC HIDRAULICO ANGER DE 3"</t>
    </r>
    <r>
      <rPr>
        <sz val="8"/>
        <rFont val="Arial"/>
        <family val="2"/>
      </rPr>
      <t xml:space="preserve"> DE DIAMETRO. INCLUYE: MANIOBRAS, INSTALACION, LIMPIEZA, PRUEBA HIDRAULICA, MANO DE OBRA Y  HERRAMIENTA. </t>
    </r>
  </si>
  <si>
    <r>
      <t>SUMINISTRO E INSTALACION DE</t>
    </r>
    <r>
      <rPr>
        <b/>
        <sz val="8"/>
        <rFont val="Arial"/>
        <family val="2"/>
      </rPr>
      <t xml:space="preserve"> CRUZ DE PVC HIDRAULICO ANGER DE 3" x 3"</t>
    </r>
    <r>
      <rPr>
        <sz val="8"/>
        <rFont val="Arial"/>
        <family val="2"/>
      </rPr>
      <t xml:space="preserve"> DE DIAMETRO. INCLUYE: MANIOBRAS, INSTALACION, LIMPIEZA, PRUEBA HIDRAULICA, MANO DE OBRA Y  HERRAMIENTA. </t>
    </r>
  </si>
  <si>
    <r>
      <t xml:space="preserve">SUMINISTRO Y COLOCACION DE </t>
    </r>
    <r>
      <rPr>
        <b/>
        <sz val="8"/>
        <rFont val="Arial"/>
        <family val="2"/>
      </rPr>
      <t>POSTE DE Fe. (CAL. 11) CIRCULAR CÓNICO GALVANIZADOS DE 9 METROS DE ALTURA,</t>
    </r>
    <r>
      <rPr>
        <sz val="8"/>
        <rFont val="Arial"/>
        <family val="2"/>
      </rPr>
      <t xml:space="preserve">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t>
    </r>
    <r>
      <rPr>
        <b/>
        <sz val="8"/>
        <rFont val="Arial"/>
        <family val="2"/>
      </rPr>
      <t>1 BRAZOS DE FIERRO DE 1.80 METROS DE LARGO,</t>
    </r>
    <r>
      <rPr>
        <sz val="8"/>
        <rFont val="Arial"/>
        <family val="2"/>
      </rPr>
      <t xml:space="preserv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</si>
  <si>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t>OBRA:  PAVIMENTACIÓN CON CONCRETO HIDRÁULICO DE LA CALLE AYUNTAMIENTO, TRAMO: MELCHOR OCAMPO A 5 DE MAYO, EN CD. DE LA PAZ, MUNICIPIO DE LA PAZ, BAJA CALIFORNIA SUR.</t>
  </si>
  <si>
    <r>
      <t xml:space="preserve">TOMA DE AGUA POTABLE DE </t>
    </r>
    <r>
      <rPr>
        <b/>
        <sz val="8"/>
        <rFont val="Arial"/>
        <family val="2"/>
      </rPr>
      <t>3"x3/4" CON TUBO KITEC DE 3/4"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INSERTOS Y CONECTORES PARA KITEC, TUBO KITEC DE 3/4"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</si>
  <si>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</si>
  <si>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</si>
  <si>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SUMINISTRO Y COLOCACION DE </t>
    </r>
    <r>
      <rPr>
        <b/>
        <sz val="8"/>
        <rFont val="Arial"/>
        <family val="2"/>
      </rPr>
      <t>CONTRAMARCO DOBLE DE 1.80 MTS</t>
    </r>
    <r>
      <rPr>
        <sz val="8"/>
        <rFont val="Arial"/>
        <family val="2"/>
      </rPr>
      <t>. CON CANAL DE 4" DE PERALTE. INCLUYE: MANIOBRAS, ACARREOS, MATERIAL, MANO DE OBRA Y HERRAMIENTA.</t>
    </r>
  </si>
  <si>
    <r>
      <t xml:space="preserve">SUMINISTRO Y COLOCACION DE </t>
    </r>
    <r>
      <rPr>
        <b/>
        <sz val="8"/>
        <rFont val="Arial"/>
        <family val="2"/>
      </rPr>
      <t>CONTRAMARCO SENCILLO DE 1.80 MTS</t>
    </r>
    <r>
      <rPr>
        <sz val="8"/>
        <rFont val="Arial"/>
        <family val="2"/>
      </rPr>
      <t>. CON CANAL DE 4" DE PERALTE. INCLUYE: MANIOBRAS, ACARREOS, MATERIAL, MANO DE OBRA Y HERRAMIENTA.</t>
    </r>
  </si>
  <si>
    <r>
      <t xml:space="preserve">SUMINISTRO Y COLOCACION DE </t>
    </r>
    <r>
      <rPr>
        <b/>
        <sz val="8"/>
        <rFont val="Arial"/>
        <family val="2"/>
      </rPr>
      <t>CONTRAMARCO SENCILLO DE 1.10 MTS</t>
    </r>
    <r>
      <rPr>
        <sz val="8"/>
        <rFont val="Arial"/>
        <family val="2"/>
      </rPr>
      <t>. CON CANAL DE 4" DE PERALTE. INCLUYE: MANIOBRAS, ACARREOS, MATERIAL, MANO DE OBRA Y HERRAMIENTA.</t>
    </r>
  </si>
  <si>
    <r>
      <t>CONSTRUCCION DE</t>
    </r>
    <r>
      <rPr>
        <b/>
        <sz val="8"/>
        <rFont val="Arial"/>
        <family val="2"/>
      </rPr>
      <t xml:space="preserve"> CAJA DE OPERACIÓN DE VALVULA TIPO 12 DE ( 1.96 X 1.66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</si>
  <si>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CONSTRUCCION DE</t>
    </r>
    <r>
      <rPr>
        <b/>
        <sz val="8"/>
        <rFont val="Arial"/>
        <family val="2"/>
      </rPr>
      <t xml:space="preserve"> CAJA DE OPERACIÓN DE VALVULA TIPO 5 DE ( 1.58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</si>
  <si>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 xml:space="preserve">DEMOLICION DE LOSAS DE CONCRETO HIDRAULICO EXISTENTE HASTA 15 CM. </t>
    </r>
    <r>
      <rPr>
        <sz val="8"/>
        <rFont val="Arial"/>
        <family val="2"/>
      </rPr>
      <t xml:space="preserve">DE ESPESOR, APROXIMADO, POR MEDIOS MECANICOS. INCLUYE: DISGREGADO, ACAMELLONADO, ACOPIO, </t>
    </r>
    <r>
      <rPr>
        <b/>
        <sz val="8"/>
        <rFont val="Arial"/>
        <family val="2"/>
      </rPr>
      <t>CARGA Y ACARREOS DE LOS MATERIALES FUERA DE LA OBRA</t>
    </r>
    <r>
      <rPr>
        <sz val="8"/>
        <rFont val="Arial"/>
        <family val="2"/>
      </rPr>
      <t xml:space="preserve"> HASTA EL TIRADERO AUTORIZADO, (SEGÚN LO INDIQUE LA SUPERVISIÓN). EN ZONAS DE CRUCEROS CON OTRAS AVENIDAS REALIZAR EL CORTE PREVIO CON DISCO DE 3 MM. (1/8”) DE ANCHO, CON CORTADORA EN PAVIMENTO DE CONCRETO HIDRÁULICO Y/O ASFALTO, PARA EL PERFILADO EN BOCACALLES, SEÑALAMIENTO PREVENTIVO, LA MANO DE OBRA, HERRAMIENTA Y EQUIPO NECESARIO.</t>
    </r>
  </si>
  <si>
    <t>PG</t>
  </si>
  <si>
    <r>
      <rPr>
        <b/>
        <sz val="8"/>
        <rFont val="Arial"/>
        <family val="2"/>
      </rPr>
      <t>DESPALME DE CAPA VEGETAL DE POR MEDIOS MECANICOS EN TERRENO,</t>
    </r>
    <r>
      <rPr>
        <sz val="8"/>
        <rFont val="Arial"/>
        <family val="2"/>
      </rPr>
      <t xml:space="preserve"> CON ESPESOR VARIABLE PARA DAR EL NIVEL DE TERRENO NATURAL. INCLUYE: ESCARIFICADO, ACAMELLONADO DEL MATERIAL PARA SER RETIRADO, HERRAMIENTA Y EL EQUIPO NECESARIO.</t>
    </r>
  </si>
  <si>
    <r>
      <rPr>
        <b/>
        <sz val="8"/>
        <rFont val="Arial"/>
        <family val="2"/>
      </rPr>
      <t xml:space="preserve">CARGA Y ACARREO POR MEDIOS MECANICOS </t>
    </r>
    <r>
      <rPr>
        <sz val="8"/>
        <rFont val="Arial"/>
        <family val="2"/>
      </rPr>
      <t>DEL MATERIAL PRODUCTO DEL CORTE Y DESPALME DE CAPA VEGETAL NO UTILIZABLE PARA EL PRIMER KILOMETRO DE DISTANCIA. INCLUYE: HERRAMIENTA Y EL EQUIPO NECESARIO.</t>
    </r>
  </si>
  <si>
    <r>
      <rPr>
        <b/>
        <sz val="8"/>
        <rFont val="Arial"/>
        <family val="2"/>
      </rPr>
      <t>FORMACION DE TERRAPLENES</t>
    </r>
    <r>
      <rPr>
        <sz val="8"/>
        <rFont val="Arial"/>
        <family val="2"/>
      </rPr>
      <t xml:space="preserve"> CON MATERIAL SELECCIONADO PRODUCTO DE CORTES. INCLUYE: ESCARIFICADO, TENDIDO, INCORPORACION DE HUMEDAD, ACAMELLONADO EN ALAS, AFINE Y COMPACTACION AL 95% DE SU P.V.S.M. DE LA PRUEBA PROCTOR, CARGA Y ACARREO DEL MATERIAL NO UTILIZABLE DENTRO Y FUERA DE LA OBRA HASTA EL LUGAR INDICADO POR SUPERVISION, LA MANO DE OBRA, HERRAMIENTA Y EQUIPO NECESARIO.</t>
    </r>
  </si>
  <si>
    <r>
      <rPr>
        <b/>
        <sz val="8"/>
        <rFont val="Arial"/>
        <family val="2"/>
      </rPr>
      <t>CORTE, PODA Y DESENRAICE Y/O REUBICACION,</t>
    </r>
    <r>
      <rPr>
        <sz val="8"/>
        <rFont val="Arial"/>
        <family val="2"/>
      </rPr>
      <t xml:space="preserve"> SEGUN SEA EL CASO DE ARBOLES DE DIMENSIONES VARIABLES, QUE SE ENCUENTREN DENTRO DEL AREA A PAVIMENTAR. INCLUYE: CARGA Y RETIRO DE MATERIALES FUERA DE LA OBRA, HASTA DONDE INDIQUE LA SUPERVISION, MANO DE OBRA, HERRAMIENTA Y EQUIPO NECESARIO ( EL PRECIO ES POR EL TOTAL DE ARBOLES QUE SE ENCUENTREN DENTRO DEL TRAMO).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</si>
</sst>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3"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sz val="9"/>
      <color rgb="FFFF0000"/>
      <name val="Arial"/>
      <family val="2"/>
    </font>
    <font>
      <b/>
      <sz val="12"/>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rgb="FF000000"/>
      </left>
      <right style="hair">
        <color rgb="FF000000"/>
      </right>
      <top style="hair">
        <color rgb="FF000000"/>
      </top>
      <bottom style="hair">
        <color rgb="FF000000"/>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27">
    <xf numFmtId="0" fontId="0" fillId="0" borderId="0" xfId="0"/>
    <xf numFmtId="39" fontId="44" fillId="0" borderId="0" xfId="3677" applyFont="1"/>
    <xf numFmtId="39" fontId="45" fillId="0" borderId="30" xfId="3677" applyFont="1" applyBorder="1" applyAlignment="1">
      <alignment horizontal="centerContinuous"/>
    </xf>
    <xf numFmtId="39" fontId="46" fillId="0" borderId="32" xfId="3677" applyFont="1" applyBorder="1" applyAlignment="1">
      <alignment horizontal="centerContinuous"/>
    </xf>
    <xf numFmtId="39" fontId="48" fillId="0" borderId="32" xfId="3677" quotePrefix="1" applyFont="1" applyBorder="1" applyAlignment="1">
      <alignment horizontal="left"/>
    </xf>
    <xf numFmtId="39" fontId="49" fillId="0" borderId="9" xfId="3677" quotePrefix="1" applyFont="1" applyBorder="1" applyAlignment="1">
      <alignment horizontal="left"/>
    </xf>
    <xf numFmtId="39" fontId="47" fillId="0" borderId="9" xfId="3677" applyFont="1" applyBorder="1" applyAlignment="1">
      <alignment horizontal="centerContinuous"/>
    </xf>
    <xf numFmtId="39" fontId="46" fillId="0" borderId="10" xfId="3677" applyFont="1" applyBorder="1" applyAlignment="1">
      <alignment horizontal="centerContinuous"/>
    </xf>
    <xf numFmtId="39" fontId="48" fillId="0" borderId="10" xfId="3677" quotePrefix="1" applyFont="1" applyBorder="1" applyAlignment="1">
      <alignment horizontal="left"/>
    </xf>
    <xf numFmtId="39" fontId="50" fillId="0" borderId="10" xfId="3677" applyFont="1" applyBorder="1"/>
    <xf numFmtId="39" fontId="46" fillId="0" borderId="9" xfId="3677" applyFont="1" applyBorder="1"/>
    <xf numFmtId="39" fontId="47" fillId="0" borderId="10" xfId="3677" applyFont="1" applyBorder="1" applyAlignment="1">
      <alignment horizontal="centerContinuous"/>
    </xf>
    <xf numFmtId="39" fontId="46" fillId="0" borderId="0" xfId="3677" applyFont="1"/>
    <xf numFmtId="39" fontId="46" fillId="0" borderId="10" xfId="3677" applyFont="1" applyBorder="1"/>
    <xf numFmtId="39" fontId="46" fillId="0" borderId="7" xfId="3677" applyFont="1" applyBorder="1"/>
    <xf numFmtId="39" fontId="46" fillId="0" borderId="8"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2"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30" xfId="3677" applyFont="1" applyBorder="1"/>
    <xf numFmtId="39" fontId="51" fillId="0" borderId="35" xfId="3677" applyFont="1" applyBorder="1"/>
    <xf numFmtId="39" fontId="51" fillId="0" borderId="31" xfId="3677" applyFont="1" applyBorder="1"/>
    <xf numFmtId="39" fontId="51" fillId="0" borderId="32" xfId="3677" applyFont="1" applyBorder="1" applyAlignment="1">
      <alignment horizontal="center"/>
    </xf>
    <xf numFmtId="39" fontId="51" fillId="0" borderId="6" xfId="3677" applyFont="1" applyBorder="1" applyAlignment="1">
      <alignment horizontal="center"/>
    </xf>
    <xf numFmtId="39" fontId="51" fillId="0" borderId="11" xfId="3677" applyFont="1" applyBorder="1" applyAlignment="1">
      <alignment horizontal="center"/>
    </xf>
    <xf numFmtId="39" fontId="51" fillId="0" borderId="7" xfId="3677" applyFont="1" applyBorder="1" applyAlignment="1">
      <alignment horizontal="center"/>
    </xf>
    <xf numFmtId="39" fontId="51" fillId="0" borderId="8" xfId="3677" applyFont="1" applyBorder="1" applyAlignment="1">
      <alignment horizontal="center"/>
    </xf>
    <xf numFmtId="49" fontId="51" fillId="0" borderId="8" xfId="3677" applyNumberFormat="1" applyFont="1" applyBorder="1" applyAlignment="1">
      <alignment horizontal="center"/>
    </xf>
    <xf numFmtId="39" fontId="4" fillId="0" borderId="0" xfId="3677" applyFont="1"/>
    <xf numFmtId="49" fontId="44" fillId="0" borderId="36" xfId="3677" applyNumberFormat="1" applyFont="1" applyBorder="1" applyAlignment="1">
      <alignment horizontal="right" vertical="top"/>
    </xf>
    <xf numFmtId="49" fontId="52" fillId="0" borderId="33" xfId="3677" applyNumberFormat="1" applyFont="1" applyBorder="1" applyAlignment="1">
      <alignment horizontal="center" vertical="top"/>
    </xf>
    <xf numFmtId="39" fontId="2" fillId="0" borderId="33" xfId="3677" applyFont="1" applyBorder="1" applyAlignment="1">
      <alignment horizontal="center"/>
    </xf>
    <xf numFmtId="39" fontId="2" fillId="0" borderId="33" xfId="3677" applyFont="1" applyBorder="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Alignment="1">
      <alignment horizontal="left"/>
    </xf>
    <xf numFmtId="39" fontId="44" fillId="0" borderId="3" xfId="3677" applyFont="1" applyBorder="1" applyAlignment="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39" fontId="52" fillId="0" borderId="33" xfId="3677" quotePrefix="1" applyFont="1" applyBorder="1" applyAlignment="1">
      <alignment horizontal="center" vertical="top"/>
    </xf>
    <xf numFmtId="49" fontId="57" fillId="0" borderId="33" xfId="3677" applyNumberFormat="1" applyFont="1" applyBorder="1" applyAlignment="1">
      <alignment horizontal="center" vertical="top"/>
    </xf>
    <xf numFmtId="49" fontId="2" fillId="0" borderId="36" xfId="3677" applyNumberFormat="1" applyFont="1" applyBorder="1" applyAlignment="1">
      <alignment horizontal="right" vertical="top"/>
    </xf>
    <xf numFmtId="39" fontId="58" fillId="0" borderId="33" xfId="3677" quotePrefix="1" applyFont="1" applyBorder="1" applyAlignment="1">
      <alignment horizontal="center" vertical="top"/>
    </xf>
    <xf numFmtId="39" fontId="44" fillId="0" borderId="3" xfId="3677" applyFont="1" applyBorder="1" applyAlignment="1">
      <alignment horizontal="justify" vertical="top" wrapText="1"/>
    </xf>
    <xf numFmtId="39" fontId="44" fillId="0" borderId="21" xfId="3677" applyFont="1" applyBorder="1" applyAlignment="1">
      <alignment horizontal="justify" vertical="top" wrapText="1"/>
    </xf>
    <xf numFmtId="39" fontId="52" fillId="0" borderId="43" xfId="3677" applyFont="1" applyBorder="1" applyAlignment="1">
      <alignment horizontal="center" vertical="top" wrapText="1"/>
    </xf>
    <xf numFmtId="39" fontId="57" fillId="0" borderId="43" xfId="3677" applyFont="1" applyBorder="1" applyAlignment="1">
      <alignment horizontal="center" vertical="top" wrapText="1"/>
    </xf>
    <xf numFmtId="39" fontId="44" fillId="33" borderId="3" xfId="3677" applyFont="1" applyFill="1" applyBorder="1" applyAlignment="1">
      <alignment horizontal="justify" vertical="top"/>
    </xf>
    <xf numFmtId="39" fontId="44" fillId="33" borderId="3" xfId="3677" quotePrefix="1" applyFont="1" applyFill="1" applyBorder="1" applyAlignment="1">
      <alignment horizontal="justify" vertical="top"/>
    </xf>
    <xf numFmtId="0" fontId="44" fillId="0" borderId="3" xfId="0" quotePrefix="1" applyFont="1" applyBorder="1" applyAlignment="1">
      <alignment horizontal="justify" vertical="top"/>
    </xf>
    <xf numFmtId="0" fontId="4" fillId="0" borderId="0" xfId="0" applyFont="1"/>
    <xf numFmtId="181" fontId="44" fillId="0" borderId="37" xfId="0" applyNumberFormat="1" applyFont="1" applyBorder="1" applyAlignment="1">
      <alignment vertical="top"/>
    </xf>
    <xf numFmtId="0" fontId="53" fillId="0" borderId="0" xfId="0" applyFont="1"/>
    <xf numFmtId="181" fontId="44" fillId="33" borderId="37" xfId="3677" applyNumberFormat="1" applyFont="1" applyFill="1" applyBorder="1" applyAlignment="1">
      <alignment horizontal="right" vertical="top"/>
    </xf>
    <xf numFmtId="181" fontId="44" fillId="0" borderId="37"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2"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8" xfId="3677" applyFont="1" applyBorder="1" applyAlignment="1">
      <alignment horizontal="left" wrapText="1"/>
    </xf>
    <xf numFmtId="39" fontId="47" fillId="0" borderId="0" xfId="3677" quotePrefix="1" applyFont="1" applyAlignment="1">
      <alignment horizontal="left"/>
    </xf>
    <xf numFmtId="39" fontId="47" fillId="0" borderId="7" xfId="3677" quotePrefix="1" applyFont="1" applyBorder="1" applyAlignment="1">
      <alignment horizontal="left"/>
    </xf>
    <xf numFmtId="39" fontId="50" fillId="0" borderId="8" xfId="3677" applyFont="1" applyBorder="1"/>
    <xf numFmtId="0" fontId="4" fillId="0" borderId="0" xfId="0" applyFont="1" applyAlignment="1">
      <alignment horizontal="left"/>
    </xf>
    <xf numFmtId="0" fontId="44" fillId="0" borderId="45" xfId="0" applyFont="1" applyBorder="1" applyAlignment="1">
      <alignment horizontal="justify" vertical="top"/>
    </xf>
    <xf numFmtId="181" fontId="44" fillId="0" borderId="37" xfId="0" applyNumberFormat="1" applyFont="1" applyBorder="1" applyAlignment="1">
      <alignment horizontal="right" vertical="top"/>
    </xf>
    <xf numFmtId="0" fontId="44" fillId="0" borderId="3" xfId="0" applyFont="1" applyBorder="1" applyAlignment="1">
      <alignment horizontal="justify" vertical="top" wrapText="1"/>
    </xf>
    <xf numFmtId="0" fontId="44" fillId="59" borderId="3" xfId="0" applyFont="1" applyFill="1" applyBorder="1" applyAlignment="1">
      <alignment horizontal="justify" vertical="top"/>
    </xf>
    <xf numFmtId="181" fontId="44" fillId="33" borderId="37" xfId="0" applyNumberFormat="1" applyFont="1" applyFill="1" applyBorder="1" applyAlignment="1">
      <alignment horizontal="right" vertical="top"/>
    </xf>
    <xf numFmtId="0" fontId="44" fillId="0" borderId="45" xfId="3677" quotePrefix="1" applyNumberFormat="1" applyFont="1" applyBorder="1" applyAlignment="1">
      <alignment horizontal="justify" vertical="top" wrapText="1"/>
    </xf>
    <xf numFmtId="39" fontId="44" fillId="0" borderId="21" xfId="3677" quotePrefix="1" applyFont="1" applyBorder="1" applyAlignment="1">
      <alignment horizontal="justify" vertical="top" wrapText="1"/>
    </xf>
    <xf numFmtId="0" fontId="44" fillId="33" borderId="45" xfId="0" quotePrefix="1" applyFont="1" applyFill="1" applyBorder="1" applyAlignment="1">
      <alignment horizontal="justify" vertical="top"/>
    </xf>
    <xf numFmtId="40" fontId="3" fillId="0" borderId="33" xfId="3678" applyNumberFormat="1" applyFont="1" applyFill="1" applyBorder="1" applyAlignment="1" applyProtection="1">
      <alignment horizontal="right"/>
    </xf>
    <xf numFmtId="39" fontId="60" fillId="0" borderId="0" xfId="3677" applyFont="1"/>
    <xf numFmtId="40" fontId="3" fillId="33" borderId="40" xfId="52" applyNumberFormat="1" applyFont="1" applyFill="1" applyBorder="1" applyAlignment="1" applyProtection="1">
      <alignment horizontal="right" wrapText="1"/>
    </xf>
    <xf numFmtId="40" fontId="3" fillId="33" borderId="40" xfId="3679" applyNumberFormat="1" applyFont="1" applyFill="1" applyBorder="1" applyAlignment="1" applyProtection="1">
      <alignment horizontal="right" wrapText="1"/>
    </xf>
    <xf numFmtId="40" fontId="3" fillId="33" borderId="3" xfId="3679" applyNumberFormat="1" applyFont="1" applyFill="1" applyBorder="1" applyAlignment="1" applyProtection="1">
      <alignment horizontal="right" wrapText="1"/>
    </xf>
    <xf numFmtId="39" fontId="47" fillId="0" borderId="30" xfId="3677" quotePrefix="1" applyFont="1" applyBorder="1" applyAlignment="1">
      <alignment horizontal="justify" vertical="top" wrapText="1"/>
    </xf>
    <xf numFmtId="39" fontId="47" fillId="0" borderId="9" xfId="3677" quotePrefix="1" applyFont="1" applyBorder="1" applyAlignment="1">
      <alignment horizontal="justify" vertical="top" wrapText="1"/>
    </xf>
    <xf numFmtId="39" fontId="50" fillId="0" borderId="48" xfId="3677" applyFont="1" applyBorder="1" applyAlignment="1">
      <alignment horizontal="left"/>
    </xf>
    <xf numFmtId="39" fontId="47" fillId="0" borderId="6" xfId="3677" quotePrefix="1" applyFont="1" applyBorder="1" applyAlignment="1">
      <alignment horizontal="justify" vertical="top" wrapText="1"/>
    </xf>
    <xf numFmtId="39" fontId="61" fillId="0" borderId="0" xfId="3677" applyFont="1" applyAlignment="1">
      <alignment vertical="top" wrapText="1"/>
    </xf>
    <xf numFmtId="39" fontId="4" fillId="0" borderId="0" xfId="3677" applyFont="1" applyFill="1"/>
    <xf numFmtId="39" fontId="53" fillId="0" borderId="0" xfId="3677" applyFont="1" applyFill="1"/>
    <xf numFmtId="181" fontId="44" fillId="0" borderId="49" xfId="0" applyNumberFormat="1" applyFont="1" applyBorder="1" applyAlignment="1">
      <alignment horizontal="right" vertical="top"/>
    </xf>
    <xf numFmtId="0" fontId="64" fillId="0" borderId="50" xfId="0" applyFont="1" applyBorder="1" applyAlignment="1">
      <alignment horizontal="center" vertical="top"/>
    </xf>
    <xf numFmtId="0" fontId="63" fillId="0" borderId="51" xfId="0" applyFont="1" applyBorder="1" applyAlignment="1">
      <alignment horizontal="center" vertical="top"/>
    </xf>
    <xf numFmtId="39" fontId="65" fillId="0" borderId="51" xfId="0" applyNumberFormat="1" applyFont="1" applyBorder="1" applyAlignment="1">
      <alignment vertical="top"/>
    </xf>
    <xf numFmtId="40" fontId="66" fillId="0" borderId="51" xfId="0" applyNumberFormat="1" applyFont="1" applyBorder="1" applyAlignment="1">
      <alignment vertical="top"/>
    </xf>
    <xf numFmtId="40" fontId="2" fillId="0" borderId="51" xfId="0" applyNumberFormat="1" applyFont="1" applyBorder="1" applyAlignment="1">
      <alignment horizontal="left" vertical="top" wrapText="1"/>
    </xf>
    <xf numFmtId="49" fontId="2" fillId="0" borderId="36" xfId="3677" applyNumberFormat="1" applyFont="1" applyFill="1" applyBorder="1" applyAlignment="1">
      <alignment horizontal="right" vertical="top"/>
    </xf>
    <xf numFmtId="39" fontId="57" fillId="0" borderId="43" xfId="3677" applyFont="1" applyFill="1" applyBorder="1" applyAlignment="1" applyProtection="1">
      <alignment horizontal="center" vertical="top" wrapText="1"/>
    </xf>
    <xf numFmtId="39" fontId="44" fillId="0" borderId="0" xfId="3677" applyFont="1" applyFill="1"/>
    <xf numFmtId="181" fontId="44" fillId="0" borderId="37" xfId="3677" applyNumberFormat="1" applyFont="1" applyFill="1" applyBorder="1" applyAlignment="1" applyProtection="1">
      <alignment horizontal="right" vertical="top"/>
    </xf>
    <xf numFmtId="49" fontId="2" fillId="0" borderId="36" xfId="3677" applyNumberFormat="1" applyFont="1" applyFill="1" applyBorder="1" applyAlignment="1" applyProtection="1">
      <alignment horizontal="right" vertical="top"/>
    </xf>
    <xf numFmtId="39" fontId="58" fillId="0" borderId="33" xfId="3677" quotePrefix="1" applyFont="1" applyFill="1" applyBorder="1" applyAlignment="1" applyProtection="1">
      <alignment horizontal="center" vertical="top"/>
    </xf>
    <xf numFmtId="39" fontId="3" fillId="0" borderId="33" xfId="3677" applyNumberFormat="1" applyFont="1" applyFill="1" applyBorder="1" applyAlignment="1" applyProtection="1"/>
    <xf numFmtId="39" fontId="45" fillId="0" borderId="30" xfId="3677" quotePrefix="1" applyFont="1" applyBorder="1" applyAlignment="1">
      <alignment horizontal="justify" vertical="top"/>
    </xf>
    <xf numFmtId="39" fontId="45" fillId="0" borderId="9" xfId="3677" quotePrefix="1" applyFont="1" applyBorder="1" applyAlignment="1">
      <alignment horizontal="justify" vertical="top"/>
    </xf>
    <xf numFmtId="4" fontId="67" fillId="0" borderId="52" xfId="0" applyNumberFormat="1" applyFont="1" applyBorder="1" applyAlignment="1">
      <alignment horizontal="right" vertical="top"/>
    </xf>
    <xf numFmtId="49" fontId="68" fillId="0" borderId="36" xfId="3677" applyNumberFormat="1" applyFont="1" applyFill="1" applyBorder="1" applyAlignment="1">
      <alignment horizontal="center" vertical="top" wrapText="1"/>
    </xf>
    <xf numFmtId="39" fontId="53" fillId="0" borderId="43" xfId="3677" quotePrefix="1" applyFont="1" applyFill="1" applyBorder="1" applyAlignment="1" applyProtection="1">
      <alignment horizontal="center" vertical="top"/>
    </xf>
    <xf numFmtId="39" fontId="2" fillId="0" borderId="33" xfId="3677" applyFont="1" applyFill="1" applyBorder="1" applyAlignment="1">
      <alignment horizontal="center"/>
    </xf>
    <xf numFmtId="4" fontId="57" fillId="0" borderId="34" xfId="3677" applyNumberFormat="1" applyFont="1" applyFill="1" applyBorder="1" applyAlignment="1">
      <alignment wrapText="1"/>
    </xf>
    <xf numFmtId="4" fontId="57" fillId="0" borderId="34" xfId="3677" applyNumberFormat="1" applyFont="1" applyFill="1" applyBorder="1" applyAlignment="1">
      <alignment horizontal="left" wrapText="1"/>
    </xf>
    <xf numFmtId="4" fontId="55" fillId="0" borderId="5" xfId="3677" applyNumberFormat="1" applyFont="1" applyFill="1" applyBorder="1" applyAlignment="1">
      <alignment wrapText="1"/>
    </xf>
    <xf numFmtId="4" fontId="54" fillId="0" borderId="0" xfId="0" applyNumberFormat="1" applyFont="1" applyAlignment="1">
      <alignment horizontal="right"/>
    </xf>
    <xf numFmtId="49" fontId="52" fillId="33" borderId="53" xfId="3677" applyNumberFormat="1" applyFont="1" applyFill="1" applyBorder="1"/>
    <xf numFmtId="39" fontId="53" fillId="33" borderId="53" xfId="3677" applyFont="1" applyFill="1" applyBorder="1"/>
    <xf numFmtId="39" fontId="43" fillId="33" borderId="53" xfId="3677" applyFill="1" applyBorder="1" applyAlignment="1">
      <alignment vertical="center" wrapText="1"/>
    </xf>
    <xf numFmtId="49" fontId="52" fillId="33" borderId="53" xfId="3677" applyNumberFormat="1" applyFont="1" applyFill="1" applyBorder="1" applyAlignment="1">
      <alignment horizontal="left"/>
    </xf>
    <xf numFmtId="39" fontId="54" fillId="33" borderId="53" xfId="3677" applyFont="1" applyFill="1" applyBorder="1"/>
    <xf numFmtId="39" fontId="48" fillId="0" borderId="48" xfId="3677" quotePrefix="1" applyFont="1" applyFill="1" applyBorder="1" applyAlignment="1" applyProtection="1">
      <alignment horizontal="left" vertical="center"/>
    </xf>
    <xf numFmtId="39" fontId="48" fillId="0" borderId="8" xfId="3677" quotePrefix="1" applyFont="1" applyFill="1" applyBorder="1" applyAlignment="1" applyProtection="1">
      <alignment horizontal="left"/>
    </xf>
    <xf numFmtId="39" fontId="50" fillId="0" borderId="11" xfId="3677" applyFont="1" applyBorder="1"/>
    <xf numFmtId="39" fontId="48" fillId="0" borderId="11" xfId="3677" quotePrefix="1" applyFont="1" applyFill="1" applyBorder="1" applyAlignment="1" applyProtection="1">
      <alignment horizontal="left" vertical="center"/>
    </xf>
    <xf numFmtId="39" fontId="46" fillId="0" borderId="6" xfId="3677" applyFont="1" applyBorder="1"/>
    <xf numFmtId="0" fontId="44" fillId="0" borderId="45" xfId="3677" quotePrefix="1" applyNumberFormat="1" applyFont="1" applyFill="1" applyBorder="1" applyAlignment="1">
      <alignment horizontal="justify" vertical="top" wrapText="1"/>
    </xf>
    <xf numFmtId="39" fontId="44" fillId="0" borderId="3" xfId="3677" applyFont="1" applyFill="1" applyBorder="1" applyAlignment="1">
      <alignment horizontal="justify" vertical="top"/>
    </xf>
    <xf numFmtId="181" fontId="44" fillId="0" borderId="54" xfId="0" applyNumberFormat="1" applyFont="1" applyBorder="1" applyAlignment="1">
      <alignment horizontal="right" vertical="top"/>
    </xf>
    <xf numFmtId="0" fontId="44" fillId="0" borderId="55" xfId="0" applyFont="1" applyFill="1" applyBorder="1" applyAlignment="1">
      <alignment horizontal="justify" vertical="top" wrapText="1"/>
    </xf>
    <xf numFmtId="39" fontId="69" fillId="0" borderId="0" xfId="3677" applyFont="1"/>
    <xf numFmtId="39" fontId="70" fillId="0" borderId="0" xfId="3677" applyFont="1"/>
    <xf numFmtId="39" fontId="44" fillId="0" borderId="4" xfId="3677" quotePrefix="1" applyFont="1" applyFill="1" applyBorder="1" applyAlignment="1">
      <alignment horizontal="justify" vertical="top"/>
    </xf>
    <xf numFmtId="39" fontId="44" fillId="0" borderId="21" xfId="3677" quotePrefix="1" applyFont="1" applyBorder="1" applyAlignment="1">
      <alignment horizontal="justify" vertical="top"/>
    </xf>
    <xf numFmtId="0" fontId="44" fillId="0" borderId="57" xfId="0" quotePrefix="1" applyFont="1" applyBorder="1" applyAlignment="1" applyProtection="1">
      <alignment horizontal="justify" vertical="top"/>
    </xf>
    <xf numFmtId="39" fontId="44" fillId="0" borderId="21" xfId="3677" quotePrefix="1" applyFont="1" applyFill="1" applyBorder="1" applyAlignment="1">
      <alignment horizontal="justify" vertical="top"/>
    </xf>
    <xf numFmtId="39" fontId="44" fillId="0" borderId="3" xfId="3677" quotePrefix="1" applyFont="1" applyFill="1" applyBorder="1" applyAlignment="1">
      <alignment horizontal="justify" vertical="top"/>
    </xf>
    <xf numFmtId="0" fontId="44" fillId="0" borderId="3" xfId="0" quotePrefix="1" applyFont="1" applyBorder="1" applyAlignment="1">
      <alignment horizontal="justify" vertical="top" wrapText="1"/>
    </xf>
    <xf numFmtId="40" fontId="57" fillId="0" borderId="33" xfId="3678" applyNumberFormat="1" applyFont="1" applyFill="1" applyBorder="1" applyAlignment="1" applyProtection="1">
      <alignment horizontal="right"/>
    </xf>
    <xf numFmtId="39" fontId="54" fillId="0" borderId="38" xfId="3677" quotePrefix="1" applyFont="1" applyBorder="1" applyAlignment="1">
      <alignment horizontal="center"/>
    </xf>
    <xf numFmtId="39" fontId="54" fillId="0" borderId="38" xfId="3677" applyFont="1" applyBorder="1" applyAlignment="1">
      <alignment horizontal="right"/>
    </xf>
    <xf numFmtId="39" fontId="54" fillId="0" borderId="21" xfId="0" applyNumberFormat="1" applyFont="1" applyFill="1" applyBorder="1" applyAlignment="1" applyProtection="1">
      <alignment horizontal="right"/>
    </xf>
    <xf numFmtId="0" fontId="54" fillId="0" borderId="21" xfId="0" quotePrefix="1" applyFont="1" applyBorder="1" applyAlignment="1">
      <alignment horizontal="center"/>
    </xf>
    <xf numFmtId="39" fontId="54" fillId="0" borderId="41" xfId="3677" applyFont="1" applyBorder="1" applyAlignment="1">
      <alignment horizontal="right"/>
    </xf>
    <xf numFmtId="39" fontId="54" fillId="0" borderId="43" xfId="3677" applyFont="1" applyBorder="1" applyAlignment="1">
      <alignment horizontal="center"/>
    </xf>
    <xf numFmtId="39" fontId="65" fillId="0" borderId="43" xfId="3677" applyFont="1" applyBorder="1" applyAlignment="1">
      <alignment horizontal="center"/>
    </xf>
    <xf numFmtId="40" fontId="54" fillId="0" borderId="43" xfId="3678" applyNumberFormat="1" applyFont="1" applyFill="1" applyBorder="1" applyAlignment="1" applyProtection="1">
      <alignment horizontal="right"/>
    </xf>
    <xf numFmtId="39" fontId="54" fillId="0" borderId="33" xfId="3677" applyFont="1" applyBorder="1" applyAlignment="1">
      <alignment horizontal="center"/>
    </xf>
    <xf numFmtId="39" fontId="65" fillId="0" borderId="33" xfId="3677" applyFont="1" applyBorder="1" applyAlignment="1"/>
    <xf numFmtId="40" fontId="53" fillId="0" borderId="33" xfId="3678" applyNumberFormat="1" applyFont="1" applyFill="1" applyBorder="1" applyAlignment="1" applyProtection="1">
      <alignment horizontal="right"/>
    </xf>
    <xf numFmtId="4" fontId="54" fillId="0" borderId="21" xfId="0" quotePrefix="1" applyNumberFormat="1" applyFont="1" applyBorder="1" applyAlignment="1">
      <alignment horizontal="right"/>
    </xf>
    <xf numFmtId="39" fontId="54" fillId="0" borderId="21" xfId="3677" applyFont="1" applyBorder="1" applyAlignment="1">
      <alignment horizontal="center"/>
    </xf>
    <xf numFmtId="39" fontId="54" fillId="0" borderId="21" xfId="3677" applyFont="1" applyBorder="1" applyAlignment="1">
      <alignment horizontal="right"/>
    </xf>
    <xf numFmtId="39" fontId="54" fillId="0" borderId="21" xfId="0" applyNumberFormat="1" applyFont="1" applyBorder="1" applyAlignment="1">
      <alignment horizontal="right"/>
    </xf>
    <xf numFmtId="39" fontId="54" fillId="0" borderId="41" xfId="3677" quotePrefix="1" applyFont="1" applyBorder="1" applyAlignment="1">
      <alignment horizontal="right"/>
    </xf>
    <xf numFmtId="39" fontId="54" fillId="0" borderId="21" xfId="3677" quotePrefix="1" applyFont="1" applyBorder="1" applyAlignment="1">
      <alignment horizontal="right"/>
    </xf>
    <xf numFmtId="4" fontId="54" fillId="0" borderId="21" xfId="3677" applyNumberFormat="1" applyFont="1" applyBorder="1" applyAlignment="1">
      <alignment horizontal="right"/>
    </xf>
    <xf numFmtId="0" fontId="54" fillId="0" borderId="21" xfId="0" applyFont="1" applyBorder="1" applyAlignment="1">
      <alignment horizontal="center"/>
    </xf>
    <xf numFmtId="39" fontId="54" fillId="33" borderId="21" xfId="0" quotePrefix="1" applyNumberFormat="1" applyFont="1" applyFill="1" applyBorder="1" applyAlignment="1">
      <alignment horizontal="right"/>
    </xf>
    <xf numFmtId="40" fontId="54" fillId="33" borderId="21" xfId="3679" applyNumberFormat="1" applyFont="1" applyFill="1" applyBorder="1" applyAlignment="1" applyProtection="1">
      <alignment horizontal="right"/>
    </xf>
    <xf numFmtId="39" fontId="54" fillId="33" borderId="21" xfId="0" applyNumberFormat="1" applyFont="1" applyFill="1" applyBorder="1" applyAlignment="1">
      <alignment horizontal="right"/>
    </xf>
    <xf numFmtId="43" fontId="71" fillId="0" borderId="21" xfId="3561" applyFont="1" applyBorder="1" applyAlignment="1">
      <alignment horizontal="right"/>
    </xf>
    <xf numFmtId="4" fontId="54" fillId="0" borderId="21" xfId="3677" quotePrefix="1" applyNumberFormat="1" applyFont="1" applyBorder="1" applyAlignment="1">
      <alignment horizontal="right"/>
    </xf>
    <xf numFmtId="4" fontId="54" fillId="0" borderId="21" xfId="0" applyNumberFormat="1" applyFont="1" applyBorder="1" applyAlignment="1">
      <alignment horizontal="right"/>
    </xf>
    <xf numFmtId="43" fontId="54" fillId="33" borderId="45" xfId="3561" applyFont="1" applyFill="1" applyBorder="1" applyAlignment="1">
      <alignment horizontal="right"/>
    </xf>
    <xf numFmtId="39" fontId="54" fillId="0" borderId="21" xfId="3677" quotePrefix="1" applyFont="1" applyBorder="1" applyAlignment="1">
      <alignment horizontal="center"/>
    </xf>
    <xf numFmtId="39" fontId="53" fillId="0" borderId="43" xfId="3677" applyFont="1" applyBorder="1" applyAlignment="1">
      <alignment horizontal="center"/>
    </xf>
    <xf numFmtId="39" fontId="54" fillId="0" borderId="47" xfId="3677" applyFont="1" applyBorder="1" applyAlignment="1">
      <alignment horizontal="center"/>
    </xf>
    <xf numFmtId="39" fontId="54" fillId="0" borderId="47" xfId="3677" applyFont="1" applyFill="1" applyBorder="1" applyAlignment="1">
      <alignment horizontal="center"/>
    </xf>
    <xf numFmtId="4" fontId="54" fillId="0" borderId="21" xfId="3677" applyNumberFormat="1" applyFont="1" applyFill="1" applyBorder="1" applyAlignment="1">
      <alignment horizontal="right"/>
    </xf>
    <xf numFmtId="39" fontId="54" fillId="0" borderId="41" xfId="3677" applyFont="1" applyBorder="1" applyAlignment="1">
      <alignment horizontal="center"/>
    </xf>
    <xf numFmtId="39" fontId="54" fillId="0" borderId="41" xfId="3677" applyFont="1" applyFill="1" applyBorder="1" applyAlignment="1">
      <alignment horizontal="right"/>
    </xf>
    <xf numFmtId="39" fontId="54" fillId="0" borderId="33" xfId="3677" applyFont="1" applyBorder="1" applyAlignment="1"/>
    <xf numFmtId="40" fontId="54" fillId="0" borderId="33" xfId="3678" applyNumberFormat="1" applyFont="1" applyFill="1" applyBorder="1" applyAlignment="1" applyProtection="1">
      <alignment horizontal="right"/>
    </xf>
    <xf numFmtId="39" fontId="54" fillId="0" borderId="43" xfId="3677" applyFont="1" applyFill="1" applyBorder="1" applyAlignment="1">
      <alignment horizontal="center"/>
    </xf>
    <xf numFmtId="39" fontId="54" fillId="0" borderId="43" xfId="3677" applyNumberFormat="1" applyFont="1" applyFill="1" applyBorder="1" applyAlignment="1" applyProtection="1">
      <alignment horizontal="center"/>
    </xf>
    <xf numFmtId="39" fontId="54" fillId="0" borderId="21" xfId="3677" applyFont="1" applyFill="1" applyBorder="1" applyAlignment="1" applyProtection="1">
      <alignment horizontal="center"/>
    </xf>
    <xf numFmtId="39" fontId="54" fillId="0" borderId="21" xfId="3677" applyNumberFormat="1" applyFont="1" applyFill="1" applyBorder="1" applyAlignment="1" applyProtection="1">
      <alignment horizontal="right"/>
    </xf>
    <xf numFmtId="39" fontId="54" fillId="0" borderId="47" xfId="3677" applyFont="1" applyFill="1" applyBorder="1" applyAlignment="1" applyProtection="1">
      <alignment horizontal="center"/>
    </xf>
    <xf numFmtId="39" fontId="54" fillId="0" borderId="33" xfId="3677" applyFont="1" applyFill="1" applyBorder="1" applyAlignment="1" applyProtection="1">
      <alignment horizontal="center"/>
    </xf>
    <xf numFmtId="39" fontId="54" fillId="0" borderId="33" xfId="3677" applyNumberFormat="1" applyFont="1" applyFill="1" applyBorder="1" applyAlignment="1" applyProtection="1"/>
    <xf numFmtId="39" fontId="54" fillId="0" borderId="21" xfId="3677" applyFont="1" applyFill="1" applyBorder="1" applyAlignment="1">
      <alignment horizontal="center"/>
    </xf>
    <xf numFmtId="39" fontId="54" fillId="0" borderId="21" xfId="3677" quotePrefix="1" applyFont="1" applyFill="1" applyBorder="1" applyAlignment="1">
      <alignment horizontal="right"/>
    </xf>
    <xf numFmtId="4" fontId="72" fillId="33" borderId="46" xfId="3563" applyNumberFormat="1" applyFont="1" applyFill="1" applyBorder="1" applyAlignment="1">
      <alignment horizontal="right" wrapText="1"/>
    </xf>
    <xf numFmtId="4" fontId="54" fillId="0" borderId="42" xfId="3678" applyNumberFormat="1" applyFont="1" applyFill="1" applyBorder="1" applyAlignment="1" applyProtection="1">
      <alignment horizontal="right"/>
    </xf>
    <xf numFmtId="4" fontId="54" fillId="0" borderId="34" xfId="3678" applyNumberFormat="1" applyFont="1" applyFill="1" applyBorder="1" applyAlignment="1">
      <alignment horizontal="right"/>
    </xf>
    <xf numFmtId="4" fontId="54" fillId="0" borderId="40" xfId="3678" applyNumberFormat="1" applyFont="1" applyFill="1" applyBorder="1" applyAlignment="1" applyProtection="1">
      <alignment horizontal="right"/>
    </xf>
    <xf numFmtId="4" fontId="54" fillId="0" borderId="40" xfId="3679" applyNumberFormat="1" applyFont="1" applyBorder="1" applyAlignment="1" applyProtection="1">
      <alignment horizontal="right"/>
    </xf>
    <xf numFmtId="4" fontId="54" fillId="0" borderId="1" xfId="3679" applyNumberFormat="1" applyFont="1" applyBorder="1" applyAlignment="1" applyProtection="1">
      <alignment horizontal="right"/>
    </xf>
    <xf numFmtId="4" fontId="54" fillId="0" borderId="1" xfId="3678" applyNumberFormat="1" applyFont="1" applyFill="1" applyBorder="1" applyAlignment="1" applyProtection="1">
      <alignment horizontal="right"/>
    </xf>
    <xf numFmtId="0" fontId="44" fillId="0" borderId="3" xfId="0" quotePrefix="1" applyFont="1" applyFill="1" applyBorder="1" applyAlignment="1">
      <alignment horizontal="justify" vertical="top" wrapText="1"/>
    </xf>
    <xf numFmtId="49" fontId="60" fillId="33" borderId="0" xfId="3677" applyNumberFormat="1" applyFont="1" applyFill="1"/>
    <xf numFmtId="39" fontId="53" fillId="0" borderId="0" xfId="3677" applyFont="1" applyBorder="1"/>
    <xf numFmtId="0" fontId="44" fillId="0" borderId="21" xfId="1" applyFont="1" applyBorder="1" applyAlignment="1">
      <alignment horizontal="justify" vertical="top" wrapText="1"/>
    </xf>
    <xf numFmtId="0" fontId="44" fillId="0" borderId="56" xfId="1" applyFont="1" applyBorder="1" applyAlignment="1">
      <alignment horizontal="justify" vertical="top" wrapText="1"/>
    </xf>
    <xf numFmtId="39" fontId="44" fillId="0" borderId="56" xfId="0" applyNumberFormat="1" applyFont="1" applyBorder="1" applyAlignment="1">
      <alignment horizontal="justify" vertical="top" wrapText="1"/>
    </xf>
    <xf numFmtId="39" fontId="44" fillId="0" borderId="4" xfId="3677" applyFont="1" applyBorder="1" applyAlignment="1">
      <alignment horizontal="justify" vertical="top" wrapText="1"/>
    </xf>
    <xf numFmtId="39" fontId="44" fillId="0" borderId="4" xfId="3677" quotePrefix="1" applyFont="1" applyBorder="1" applyAlignment="1">
      <alignment horizontal="justify" vertical="top" wrapText="1"/>
    </xf>
    <xf numFmtId="39" fontId="54" fillId="0" borderId="58" xfId="3677" quotePrefix="1" applyFont="1" applyBorder="1" applyAlignment="1">
      <alignment horizontal="center"/>
    </xf>
    <xf numFmtId="39" fontId="54" fillId="0" borderId="58" xfId="3677" applyFont="1" applyBorder="1" applyAlignment="1">
      <alignment horizontal="right"/>
    </xf>
    <xf numFmtId="4" fontId="72" fillId="33" borderId="59" xfId="3563" applyNumberFormat="1" applyFont="1" applyFill="1" applyBorder="1" applyAlignment="1">
      <alignment horizontal="right" wrapText="1"/>
    </xf>
    <xf numFmtId="4" fontId="72" fillId="33" borderId="1" xfId="3563" applyNumberFormat="1" applyFont="1" applyFill="1" applyBorder="1" applyAlignment="1">
      <alignment horizontal="right" wrapText="1"/>
    </xf>
    <xf numFmtId="39" fontId="54" fillId="33" borderId="45" xfId="0" applyNumberFormat="1" applyFont="1" applyFill="1" applyBorder="1" applyAlignment="1">
      <alignment horizontal="right"/>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32" xfId="3677" applyFont="1" applyBorder="1" applyAlignment="1">
      <alignment horizontal="justify" vertical="top" wrapText="1"/>
    </xf>
    <xf numFmtId="39" fontId="47" fillId="0" borderId="9" xfId="3677" applyFont="1" applyBorder="1" applyAlignment="1">
      <alignment horizontal="justify" vertical="top" wrapText="1"/>
    </xf>
    <xf numFmtId="39" fontId="47" fillId="0" borderId="0" xfId="3677" applyFont="1" applyAlignment="1">
      <alignment horizontal="justify" vertical="top" wrapText="1"/>
    </xf>
    <xf numFmtId="39" fontId="47" fillId="0" borderId="10" xfId="3677" applyFont="1" applyBorder="1" applyAlignment="1">
      <alignment horizontal="justify" vertical="top" wrapText="1"/>
    </xf>
    <xf numFmtId="39" fontId="53" fillId="0" borderId="9" xfId="3677" applyFont="1" applyBorder="1" applyAlignment="1">
      <alignment horizontal="center" vertical="center"/>
    </xf>
    <xf numFmtId="39" fontId="53" fillId="0" borderId="10" xfId="3677" applyFont="1" applyBorder="1" applyAlignment="1">
      <alignment horizontal="center" vertical="center"/>
    </xf>
    <xf numFmtId="39" fontId="53" fillId="0" borderId="6" xfId="3677" applyFont="1" applyBorder="1" applyAlignment="1">
      <alignment horizontal="center" vertical="center"/>
    </xf>
    <xf numFmtId="39" fontId="53" fillId="0" borderId="8" xfId="3677" applyFont="1" applyBorder="1" applyAlignment="1">
      <alignment horizontal="center" vertical="center"/>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32" xfId="3677" quotePrefix="1" applyFont="1" applyBorder="1" applyAlignment="1">
      <alignment horizontal="justify" vertical="top"/>
    </xf>
    <xf numFmtId="39" fontId="47" fillId="0" borderId="9" xfId="3677" quotePrefix="1" applyFont="1" applyBorder="1" applyAlignment="1">
      <alignment horizontal="justify" vertical="top"/>
    </xf>
    <xf numFmtId="39" fontId="47" fillId="0" borderId="0" xfId="3677" quotePrefix="1" applyFont="1" applyAlignment="1">
      <alignment horizontal="justify" vertical="top"/>
    </xf>
    <xf numFmtId="39" fontId="47" fillId="0" borderId="10" xfId="3677" quotePrefix="1" applyFont="1" applyBorder="1" applyAlignment="1">
      <alignment horizontal="justify" vertical="top"/>
    </xf>
  </cellXfs>
  <cellStyles count="3681">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xfId="3679" builtinId="3"/>
    <cellStyle name="Millares [0] 2" xfId="44" xr:uid="{00000000-0005-0000-0000-00004D000000}"/>
    <cellStyle name="Millares [0] 2 2" xfId="3611" xr:uid="{00000000-0005-0000-0000-00004E000000}"/>
    <cellStyle name="Millares 10" xfId="45" xr:uid="{00000000-0005-0000-0000-00004F000000}"/>
    <cellStyle name="Millares 10 2" xfId="3612" xr:uid="{00000000-0005-0000-0000-000050000000}"/>
    <cellStyle name="Millares 11" xfId="46" xr:uid="{00000000-0005-0000-0000-000051000000}"/>
    <cellStyle name="Millares 11 2" xfId="3613" xr:uid="{00000000-0005-0000-0000-000052000000}"/>
    <cellStyle name="Millares 12" xfId="47" xr:uid="{00000000-0005-0000-0000-000053000000}"/>
    <cellStyle name="Millares 12 2" xfId="3614" xr:uid="{00000000-0005-0000-0000-000054000000}"/>
    <cellStyle name="Millares 13" xfId="48" xr:uid="{00000000-0005-0000-0000-000055000000}"/>
    <cellStyle name="Millares 13 2" xfId="3568" xr:uid="{00000000-0005-0000-0000-000056000000}"/>
    <cellStyle name="Millares 14" xfId="49" xr:uid="{00000000-0005-0000-0000-000057000000}"/>
    <cellStyle name="Millares 14 2" xfId="3659" xr:uid="{00000000-0005-0000-0000-000058000000}"/>
    <cellStyle name="Millares 15" xfId="50" xr:uid="{00000000-0005-0000-0000-000059000000}"/>
    <cellStyle name="Millares 15 2" xfId="3668" xr:uid="{00000000-0005-0000-0000-00005A000000}"/>
    <cellStyle name="Millares 16" xfId="51" xr:uid="{00000000-0005-0000-0000-00005B000000}"/>
    <cellStyle name="Millares 16 2" xfId="3661" xr:uid="{00000000-0005-0000-0000-00005C000000}"/>
    <cellStyle name="Millares 17 2" xfId="3667" xr:uid="{00000000-0005-0000-0000-00005D000000}"/>
    <cellStyle name="Millares 18" xfId="3662" xr:uid="{00000000-0005-0000-0000-00005E000000}"/>
    <cellStyle name="Millares 19" xfId="3666" xr:uid="{00000000-0005-0000-0000-00005F000000}"/>
    <cellStyle name="Millares 2" xfId="52" xr:uid="{00000000-0005-0000-0000-000060000000}"/>
    <cellStyle name="Millares 2 2" xfId="53" xr:uid="{00000000-0005-0000-0000-000061000000}"/>
    <cellStyle name="Millares 2 2 2" xfId="3616" xr:uid="{00000000-0005-0000-0000-000062000000}"/>
    <cellStyle name="Millares 2 3" xfId="54" xr:uid="{00000000-0005-0000-0000-000063000000}"/>
    <cellStyle name="Millares 2 3 2" xfId="3617" xr:uid="{00000000-0005-0000-0000-000064000000}"/>
    <cellStyle name="Millares 2 4" xfId="55" xr:uid="{00000000-0005-0000-0000-000065000000}"/>
    <cellStyle name="Millares 2 4 2" xfId="3615" xr:uid="{00000000-0005-0000-0000-000066000000}"/>
    <cellStyle name="Millares 2 5" xfId="3556" xr:uid="{00000000-0005-0000-0000-000067000000}"/>
    <cellStyle name="Millares 2 5 2" xfId="3567" xr:uid="{00000000-0005-0000-0000-000068000000}"/>
    <cellStyle name="Millares 2 5 2 2" xfId="3658" xr:uid="{00000000-0005-0000-0000-000069000000}"/>
    <cellStyle name="Millares 2 6" xfId="3566" xr:uid="{00000000-0005-0000-0000-00006A000000}"/>
    <cellStyle name="Millares 2 7" xfId="3678" xr:uid="{00000000-0005-0000-0000-00006B000000}"/>
    <cellStyle name="Millares 20" xfId="3663" xr:uid="{00000000-0005-0000-0000-00006C000000}"/>
    <cellStyle name="Millares 21" xfId="3660" xr:uid="{00000000-0005-0000-0000-00006D000000}"/>
    <cellStyle name="Millares 22" xfId="3669" xr:uid="{00000000-0005-0000-0000-00006E000000}"/>
    <cellStyle name="Millares 23" xfId="3670" xr:uid="{00000000-0005-0000-0000-00006F000000}"/>
    <cellStyle name="Millares 24" xfId="3664" xr:uid="{00000000-0005-0000-0000-000070000000}"/>
    <cellStyle name="Millares 25" xfId="3665" xr:uid="{00000000-0005-0000-0000-000071000000}"/>
    <cellStyle name="Millares 26" xfId="3672" xr:uid="{00000000-0005-0000-0000-000072000000}"/>
    <cellStyle name="Millares 27" xfId="3673" xr:uid="{00000000-0005-0000-0000-000073000000}"/>
    <cellStyle name="Millares 3" xfId="56" xr:uid="{00000000-0005-0000-0000-000074000000}"/>
    <cellStyle name="Millares 3 2" xfId="57" xr:uid="{00000000-0005-0000-0000-000075000000}"/>
    <cellStyle name="Millares 3 2 2" xfId="3619" xr:uid="{00000000-0005-0000-0000-000076000000}"/>
    <cellStyle name="Millares 3 3" xfId="58" xr:uid="{00000000-0005-0000-0000-000077000000}"/>
    <cellStyle name="Millares 3 4" xfId="59" xr:uid="{00000000-0005-0000-0000-000078000000}"/>
    <cellStyle name="Millares 3 5" xfId="3561" xr:uid="{00000000-0005-0000-0000-000079000000}"/>
    <cellStyle name="Millares 3 6" xfId="3618" xr:uid="{00000000-0005-0000-0000-00007A000000}"/>
    <cellStyle name="Millares 4" xfId="60" xr:uid="{00000000-0005-0000-0000-00007B000000}"/>
    <cellStyle name="Millares 4 2" xfId="61" xr:uid="{00000000-0005-0000-0000-00007C000000}"/>
    <cellStyle name="Millares 4 2 2" xfId="3620" xr:uid="{00000000-0005-0000-0000-00007D000000}"/>
    <cellStyle name="Millares 4 3" xfId="3571" xr:uid="{00000000-0005-0000-0000-00007E000000}"/>
    <cellStyle name="Millares 5" xfId="62" xr:uid="{00000000-0005-0000-0000-00007F000000}"/>
    <cellStyle name="Millares 5 2" xfId="3621" xr:uid="{00000000-0005-0000-0000-000080000000}"/>
    <cellStyle name="Millares 6" xfId="63" xr:uid="{00000000-0005-0000-0000-000081000000}"/>
    <cellStyle name="Millares 6 2" xfId="64" xr:uid="{00000000-0005-0000-0000-000082000000}"/>
    <cellStyle name="Millares 6 2 2" xfId="3623" xr:uid="{00000000-0005-0000-0000-000083000000}"/>
    <cellStyle name="Millares 6 3" xfId="3622" xr:uid="{00000000-0005-0000-0000-000084000000}"/>
    <cellStyle name="Millares 7" xfId="65" xr:uid="{00000000-0005-0000-0000-000085000000}"/>
    <cellStyle name="Millares 7 2" xfId="66" xr:uid="{00000000-0005-0000-0000-000086000000}"/>
    <cellStyle name="Millares 7 3" xfId="3624" xr:uid="{00000000-0005-0000-0000-000087000000}"/>
    <cellStyle name="Millares 8" xfId="67" xr:uid="{00000000-0005-0000-0000-000088000000}"/>
    <cellStyle name="Millares 8 2" xfId="3625" xr:uid="{00000000-0005-0000-0000-000089000000}"/>
    <cellStyle name="Millares 9" xfId="68" xr:uid="{00000000-0005-0000-0000-00008A000000}"/>
    <cellStyle name="Millares 9 2" xfId="3626" xr:uid="{00000000-0005-0000-0000-00008B000000}"/>
    <cellStyle name="Moneda 10" xfId="69" xr:uid="{00000000-0005-0000-0000-00008C000000}"/>
    <cellStyle name="Moneda 10 2" xfId="3560" xr:uid="{00000000-0005-0000-0000-00008D000000}"/>
    <cellStyle name="Moneda 11" xfId="3563" xr:uid="{00000000-0005-0000-0000-00008E000000}"/>
    <cellStyle name="Moneda 2" xfId="70" xr:uid="{00000000-0005-0000-0000-00008F000000}"/>
    <cellStyle name="Moneda 2 2" xfId="71" xr:uid="{00000000-0005-0000-0000-000090000000}"/>
    <cellStyle name="Moneda 2 2 2" xfId="3627" xr:uid="{00000000-0005-0000-0000-000091000000}"/>
    <cellStyle name="Moneda 2 3" xfId="3557" xr:uid="{00000000-0005-0000-0000-000092000000}"/>
    <cellStyle name="Moneda 2 4" xfId="3570" xr:uid="{00000000-0005-0000-0000-000093000000}"/>
    <cellStyle name="Moneda 3" xfId="72" xr:uid="{00000000-0005-0000-0000-000094000000}"/>
    <cellStyle name="Moneda 3 2" xfId="73" xr:uid="{00000000-0005-0000-0000-000095000000}"/>
    <cellStyle name="Moneda 3 3" xfId="74" xr:uid="{00000000-0005-0000-0000-000096000000}"/>
    <cellStyle name="Moneda 3 4" xfId="3628" xr:uid="{00000000-0005-0000-0000-000097000000}"/>
    <cellStyle name="Moneda 4" xfId="3" xr:uid="{00000000-0005-0000-0000-000098000000}"/>
    <cellStyle name="Moneda 4 2" xfId="75" xr:uid="{00000000-0005-0000-0000-000099000000}"/>
    <cellStyle name="Moneda 4 2 2" xfId="3629" xr:uid="{00000000-0005-0000-0000-00009A000000}"/>
    <cellStyle name="Moneda 4 2 3" xfId="3675" xr:uid="{00000000-0005-0000-0000-00009B000000}"/>
    <cellStyle name="Moneda 4 3" xfId="3674" xr:uid="{00000000-0005-0000-0000-00009C000000}"/>
    <cellStyle name="Moneda 5" xfId="76" xr:uid="{00000000-0005-0000-0000-00009D000000}"/>
    <cellStyle name="Moneda 5 2" xfId="2" xr:uid="{00000000-0005-0000-0000-00009E000000}"/>
    <cellStyle name="Moneda 5 3" xfId="3630" xr:uid="{00000000-0005-0000-0000-00009F000000}"/>
    <cellStyle name="Moneda 6" xfId="77" xr:uid="{00000000-0005-0000-0000-0000A0000000}"/>
    <cellStyle name="Moneda 6 2" xfId="3631" xr:uid="{00000000-0005-0000-0000-0000A1000000}"/>
    <cellStyle name="Moneda 7" xfId="78" xr:uid="{00000000-0005-0000-0000-0000A2000000}"/>
    <cellStyle name="Moneda 7 2" xfId="3562" xr:uid="{00000000-0005-0000-0000-0000A3000000}"/>
    <cellStyle name="Moneda 7 3" xfId="3632" xr:uid="{00000000-0005-0000-0000-0000A4000000}"/>
    <cellStyle name="Moneda 8" xfId="79" xr:uid="{00000000-0005-0000-0000-0000A5000000}"/>
    <cellStyle name="Moneda 8 2" xfId="3555" xr:uid="{00000000-0005-0000-0000-0000A6000000}"/>
    <cellStyle name="Moneda 8 3" xfId="3569" xr:uid="{00000000-0005-0000-0000-0000A7000000}"/>
    <cellStyle name="Moneda 9" xfId="80" xr:uid="{00000000-0005-0000-0000-0000A8000000}"/>
    <cellStyle name="Neutral 2" xfId="81" xr:uid="{00000000-0005-0000-0000-0000A9000000}"/>
    <cellStyle name="Normal" xfId="0" builtinId="0"/>
    <cellStyle name="Normal 10" xfId="82" xr:uid="{00000000-0005-0000-0000-0000AB000000}"/>
    <cellStyle name="Normal 10 2" xfId="83" xr:uid="{00000000-0005-0000-0000-0000AC000000}"/>
    <cellStyle name="Normal 10 3" xfId="3558" xr:uid="{00000000-0005-0000-0000-0000AD000000}"/>
    <cellStyle name="Normal 100" xfId="84" xr:uid="{00000000-0005-0000-0000-0000AE000000}"/>
    <cellStyle name="Normal 100 10" xfId="85" xr:uid="{00000000-0005-0000-0000-0000AF000000}"/>
    <cellStyle name="Normal 100 11" xfId="86" xr:uid="{00000000-0005-0000-0000-0000B0000000}"/>
    <cellStyle name="Normal 100 12" xfId="87" xr:uid="{00000000-0005-0000-0000-0000B1000000}"/>
    <cellStyle name="Normal 100 13" xfId="88" xr:uid="{00000000-0005-0000-0000-0000B2000000}"/>
    <cellStyle name="Normal 100 14" xfId="89" xr:uid="{00000000-0005-0000-0000-0000B3000000}"/>
    <cellStyle name="Normal 100 15" xfId="90" xr:uid="{00000000-0005-0000-0000-0000B4000000}"/>
    <cellStyle name="Normal 100 16" xfId="91" xr:uid="{00000000-0005-0000-0000-0000B5000000}"/>
    <cellStyle name="Normal 100 17" xfId="92" xr:uid="{00000000-0005-0000-0000-0000B6000000}"/>
    <cellStyle name="Normal 100 18" xfId="93" xr:uid="{00000000-0005-0000-0000-0000B7000000}"/>
    <cellStyle name="Normal 100 19" xfId="94" xr:uid="{00000000-0005-0000-0000-0000B8000000}"/>
    <cellStyle name="Normal 100 2" xfId="95" xr:uid="{00000000-0005-0000-0000-0000B9000000}"/>
    <cellStyle name="Normal 100 20" xfId="96" xr:uid="{00000000-0005-0000-0000-0000BA000000}"/>
    <cellStyle name="Normal 100 3" xfId="97" xr:uid="{00000000-0005-0000-0000-0000BB000000}"/>
    <cellStyle name="Normal 100 4" xfId="98" xr:uid="{00000000-0005-0000-0000-0000BC000000}"/>
    <cellStyle name="Normal 100 5" xfId="99" xr:uid="{00000000-0005-0000-0000-0000BD000000}"/>
    <cellStyle name="Normal 100 6" xfId="100" xr:uid="{00000000-0005-0000-0000-0000BE000000}"/>
    <cellStyle name="Normal 100 7" xfId="101" xr:uid="{00000000-0005-0000-0000-0000BF000000}"/>
    <cellStyle name="Normal 100 8" xfId="102" xr:uid="{00000000-0005-0000-0000-0000C0000000}"/>
    <cellStyle name="Normal 100 9" xfId="103" xr:uid="{00000000-0005-0000-0000-0000C1000000}"/>
    <cellStyle name="Normal 101" xfId="104" xr:uid="{00000000-0005-0000-0000-0000C2000000}"/>
    <cellStyle name="Normal 102" xfId="105" xr:uid="{00000000-0005-0000-0000-0000C3000000}"/>
    <cellStyle name="Normal 102 10" xfId="106" xr:uid="{00000000-0005-0000-0000-0000C4000000}"/>
    <cellStyle name="Normal 102 11" xfId="107" xr:uid="{00000000-0005-0000-0000-0000C5000000}"/>
    <cellStyle name="Normal 102 12" xfId="108" xr:uid="{00000000-0005-0000-0000-0000C6000000}"/>
    <cellStyle name="Normal 102 13" xfId="109" xr:uid="{00000000-0005-0000-0000-0000C7000000}"/>
    <cellStyle name="Normal 102 14" xfId="110" xr:uid="{00000000-0005-0000-0000-0000C8000000}"/>
    <cellStyle name="Normal 102 15" xfId="111" xr:uid="{00000000-0005-0000-0000-0000C9000000}"/>
    <cellStyle name="Normal 102 16" xfId="112" xr:uid="{00000000-0005-0000-0000-0000CA000000}"/>
    <cellStyle name="Normal 102 17" xfId="113" xr:uid="{00000000-0005-0000-0000-0000CB000000}"/>
    <cellStyle name="Normal 102 18" xfId="114" xr:uid="{00000000-0005-0000-0000-0000CC000000}"/>
    <cellStyle name="Normal 102 19" xfId="115" xr:uid="{00000000-0005-0000-0000-0000CD000000}"/>
    <cellStyle name="Normal 102 2" xfId="116" xr:uid="{00000000-0005-0000-0000-0000CE000000}"/>
    <cellStyle name="Normal 102 20" xfId="117" xr:uid="{00000000-0005-0000-0000-0000CF000000}"/>
    <cellStyle name="Normal 102 3" xfId="118" xr:uid="{00000000-0005-0000-0000-0000D0000000}"/>
    <cellStyle name="Normal 102 4" xfId="119" xr:uid="{00000000-0005-0000-0000-0000D1000000}"/>
    <cellStyle name="Normal 102 5" xfId="120" xr:uid="{00000000-0005-0000-0000-0000D2000000}"/>
    <cellStyle name="Normal 102 6" xfId="121" xr:uid="{00000000-0005-0000-0000-0000D3000000}"/>
    <cellStyle name="Normal 102 7" xfId="122" xr:uid="{00000000-0005-0000-0000-0000D4000000}"/>
    <cellStyle name="Normal 102 8" xfId="123" xr:uid="{00000000-0005-0000-0000-0000D5000000}"/>
    <cellStyle name="Normal 102 9" xfId="124" xr:uid="{00000000-0005-0000-0000-0000D6000000}"/>
    <cellStyle name="Normal 103" xfId="125" xr:uid="{00000000-0005-0000-0000-0000D7000000}"/>
    <cellStyle name="Normal 103 10" xfId="126" xr:uid="{00000000-0005-0000-0000-0000D8000000}"/>
    <cellStyle name="Normal 103 11" xfId="127" xr:uid="{00000000-0005-0000-0000-0000D9000000}"/>
    <cellStyle name="Normal 103 12" xfId="128" xr:uid="{00000000-0005-0000-0000-0000DA000000}"/>
    <cellStyle name="Normal 103 13" xfId="129" xr:uid="{00000000-0005-0000-0000-0000DB000000}"/>
    <cellStyle name="Normal 103 14" xfId="130" xr:uid="{00000000-0005-0000-0000-0000DC000000}"/>
    <cellStyle name="Normal 103 15" xfId="131" xr:uid="{00000000-0005-0000-0000-0000DD000000}"/>
    <cellStyle name="Normal 103 16" xfId="132" xr:uid="{00000000-0005-0000-0000-0000DE000000}"/>
    <cellStyle name="Normal 103 17" xfId="133" xr:uid="{00000000-0005-0000-0000-0000DF000000}"/>
    <cellStyle name="Normal 103 18" xfId="134" xr:uid="{00000000-0005-0000-0000-0000E0000000}"/>
    <cellStyle name="Normal 103 19" xfId="135" xr:uid="{00000000-0005-0000-0000-0000E1000000}"/>
    <cellStyle name="Normal 103 2" xfId="136" xr:uid="{00000000-0005-0000-0000-0000E2000000}"/>
    <cellStyle name="Normal 103 20" xfId="137" xr:uid="{00000000-0005-0000-0000-0000E3000000}"/>
    <cellStyle name="Normal 103 3" xfId="138" xr:uid="{00000000-0005-0000-0000-0000E4000000}"/>
    <cellStyle name="Normal 103 4" xfId="139" xr:uid="{00000000-0005-0000-0000-0000E5000000}"/>
    <cellStyle name="Normal 103 5" xfId="140" xr:uid="{00000000-0005-0000-0000-0000E6000000}"/>
    <cellStyle name="Normal 103 6" xfId="141" xr:uid="{00000000-0005-0000-0000-0000E7000000}"/>
    <cellStyle name="Normal 103 7" xfId="142" xr:uid="{00000000-0005-0000-0000-0000E8000000}"/>
    <cellStyle name="Normal 103 8" xfId="143" xr:uid="{00000000-0005-0000-0000-0000E9000000}"/>
    <cellStyle name="Normal 103 9" xfId="144" xr:uid="{00000000-0005-0000-0000-0000EA000000}"/>
    <cellStyle name="Normal 104" xfId="145" xr:uid="{00000000-0005-0000-0000-0000EB000000}"/>
    <cellStyle name="Normal 104 10" xfId="146" xr:uid="{00000000-0005-0000-0000-0000EC000000}"/>
    <cellStyle name="Normal 104 11" xfId="147" xr:uid="{00000000-0005-0000-0000-0000ED000000}"/>
    <cellStyle name="Normal 104 12" xfId="148" xr:uid="{00000000-0005-0000-0000-0000EE000000}"/>
    <cellStyle name="Normal 104 13" xfId="149" xr:uid="{00000000-0005-0000-0000-0000EF000000}"/>
    <cellStyle name="Normal 104 14" xfId="150" xr:uid="{00000000-0005-0000-0000-0000F0000000}"/>
    <cellStyle name="Normal 104 15" xfId="151" xr:uid="{00000000-0005-0000-0000-0000F1000000}"/>
    <cellStyle name="Normal 104 16" xfId="152" xr:uid="{00000000-0005-0000-0000-0000F2000000}"/>
    <cellStyle name="Normal 104 17" xfId="153" xr:uid="{00000000-0005-0000-0000-0000F3000000}"/>
    <cellStyle name="Normal 104 18" xfId="154" xr:uid="{00000000-0005-0000-0000-0000F4000000}"/>
    <cellStyle name="Normal 104 19" xfId="155" xr:uid="{00000000-0005-0000-0000-0000F5000000}"/>
    <cellStyle name="Normal 104 2" xfId="156" xr:uid="{00000000-0005-0000-0000-0000F6000000}"/>
    <cellStyle name="Normal 104 20" xfId="157" xr:uid="{00000000-0005-0000-0000-0000F7000000}"/>
    <cellStyle name="Normal 104 3" xfId="158" xr:uid="{00000000-0005-0000-0000-0000F8000000}"/>
    <cellStyle name="Normal 104 4" xfId="159" xr:uid="{00000000-0005-0000-0000-0000F9000000}"/>
    <cellStyle name="Normal 104 5" xfId="160" xr:uid="{00000000-0005-0000-0000-0000FA000000}"/>
    <cellStyle name="Normal 104 6" xfId="161" xr:uid="{00000000-0005-0000-0000-0000FB000000}"/>
    <cellStyle name="Normal 104 7" xfId="162" xr:uid="{00000000-0005-0000-0000-0000FC000000}"/>
    <cellStyle name="Normal 104 8" xfId="163" xr:uid="{00000000-0005-0000-0000-0000FD000000}"/>
    <cellStyle name="Normal 104 9" xfId="164" xr:uid="{00000000-0005-0000-0000-0000FE000000}"/>
    <cellStyle name="Normal 105" xfId="165" xr:uid="{00000000-0005-0000-0000-0000FF000000}"/>
    <cellStyle name="Normal 105 10" xfId="166" xr:uid="{00000000-0005-0000-0000-000000010000}"/>
    <cellStyle name="Normal 105 11" xfId="167" xr:uid="{00000000-0005-0000-0000-000001010000}"/>
    <cellStyle name="Normal 105 12" xfId="168" xr:uid="{00000000-0005-0000-0000-000002010000}"/>
    <cellStyle name="Normal 105 13" xfId="169" xr:uid="{00000000-0005-0000-0000-000003010000}"/>
    <cellStyle name="Normal 105 14" xfId="170" xr:uid="{00000000-0005-0000-0000-000004010000}"/>
    <cellStyle name="Normal 105 15" xfId="171" xr:uid="{00000000-0005-0000-0000-000005010000}"/>
    <cellStyle name="Normal 105 16" xfId="172" xr:uid="{00000000-0005-0000-0000-000006010000}"/>
    <cellStyle name="Normal 105 17" xfId="173" xr:uid="{00000000-0005-0000-0000-000007010000}"/>
    <cellStyle name="Normal 105 18" xfId="174" xr:uid="{00000000-0005-0000-0000-000008010000}"/>
    <cellStyle name="Normal 105 19" xfId="175" xr:uid="{00000000-0005-0000-0000-000009010000}"/>
    <cellStyle name="Normal 105 2" xfId="176" xr:uid="{00000000-0005-0000-0000-00000A010000}"/>
    <cellStyle name="Normal 105 20" xfId="177" xr:uid="{00000000-0005-0000-0000-00000B010000}"/>
    <cellStyle name="Normal 105 3" xfId="178" xr:uid="{00000000-0005-0000-0000-00000C010000}"/>
    <cellStyle name="Normal 105 4" xfId="179" xr:uid="{00000000-0005-0000-0000-00000D010000}"/>
    <cellStyle name="Normal 105 5" xfId="180" xr:uid="{00000000-0005-0000-0000-00000E010000}"/>
    <cellStyle name="Normal 105 6" xfId="181" xr:uid="{00000000-0005-0000-0000-00000F010000}"/>
    <cellStyle name="Normal 105 7" xfId="182" xr:uid="{00000000-0005-0000-0000-000010010000}"/>
    <cellStyle name="Normal 105 8" xfId="183" xr:uid="{00000000-0005-0000-0000-000011010000}"/>
    <cellStyle name="Normal 105 9" xfId="184" xr:uid="{00000000-0005-0000-0000-000012010000}"/>
    <cellStyle name="Normal 106" xfId="185" xr:uid="{00000000-0005-0000-0000-000013010000}"/>
    <cellStyle name="Normal 106 10" xfId="186" xr:uid="{00000000-0005-0000-0000-000014010000}"/>
    <cellStyle name="Normal 106 11" xfId="187" xr:uid="{00000000-0005-0000-0000-000015010000}"/>
    <cellStyle name="Normal 106 12" xfId="188" xr:uid="{00000000-0005-0000-0000-000016010000}"/>
    <cellStyle name="Normal 106 13" xfId="189" xr:uid="{00000000-0005-0000-0000-000017010000}"/>
    <cellStyle name="Normal 106 14" xfId="190" xr:uid="{00000000-0005-0000-0000-000018010000}"/>
    <cellStyle name="Normal 106 15" xfId="191" xr:uid="{00000000-0005-0000-0000-000019010000}"/>
    <cellStyle name="Normal 106 16" xfId="192" xr:uid="{00000000-0005-0000-0000-00001A010000}"/>
    <cellStyle name="Normal 106 17" xfId="193" xr:uid="{00000000-0005-0000-0000-00001B010000}"/>
    <cellStyle name="Normal 106 18" xfId="194" xr:uid="{00000000-0005-0000-0000-00001C010000}"/>
    <cellStyle name="Normal 106 19" xfId="195" xr:uid="{00000000-0005-0000-0000-00001D010000}"/>
    <cellStyle name="Normal 106 2" xfId="196" xr:uid="{00000000-0005-0000-0000-00001E010000}"/>
    <cellStyle name="Normal 106 20" xfId="197" xr:uid="{00000000-0005-0000-0000-00001F010000}"/>
    <cellStyle name="Normal 106 3" xfId="198" xr:uid="{00000000-0005-0000-0000-000020010000}"/>
    <cellStyle name="Normal 106 4" xfId="199" xr:uid="{00000000-0005-0000-0000-000021010000}"/>
    <cellStyle name="Normal 106 5" xfId="200" xr:uid="{00000000-0005-0000-0000-000022010000}"/>
    <cellStyle name="Normal 106 6" xfId="201" xr:uid="{00000000-0005-0000-0000-000023010000}"/>
    <cellStyle name="Normal 106 7" xfId="202" xr:uid="{00000000-0005-0000-0000-000024010000}"/>
    <cellStyle name="Normal 106 8" xfId="203" xr:uid="{00000000-0005-0000-0000-000025010000}"/>
    <cellStyle name="Normal 106 9" xfId="204" xr:uid="{00000000-0005-0000-0000-000026010000}"/>
    <cellStyle name="Normal 107" xfId="205" xr:uid="{00000000-0005-0000-0000-000027010000}"/>
    <cellStyle name="Normal 107 10" xfId="206" xr:uid="{00000000-0005-0000-0000-000028010000}"/>
    <cellStyle name="Normal 107 11" xfId="207" xr:uid="{00000000-0005-0000-0000-000029010000}"/>
    <cellStyle name="Normal 107 12" xfId="208" xr:uid="{00000000-0005-0000-0000-00002A010000}"/>
    <cellStyle name="Normal 107 13" xfId="209" xr:uid="{00000000-0005-0000-0000-00002B010000}"/>
    <cellStyle name="Normal 107 14" xfId="210" xr:uid="{00000000-0005-0000-0000-00002C010000}"/>
    <cellStyle name="Normal 107 15" xfId="211" xr:uid="{00000000-0005-0000-0000-00002D010000}"/>
    <cellStyle name="Normal 107 16" xfId="212" xr:uid="{00000000-0005-0000-0000-00002E010000}"/>
    <cellStyle name="Normal 107 17" xfId="213" xr:uid="{00000000-0005-0000-0000-00002F010000}"/>
    <cellStyle name="Normal 107 18" xfId="214" xr:uid="{00000000-0005-0000-0000-000030010000}"/>
    <cellStyle name="Normal 107 19" xfId="215" xr:uid="{00000000-0005-0000-0000-000031010000}"/>
    <cellStyle name="Normal 107 2" xfId="216" xr:uid="{00000000-0005-0000-0000-000032010000}"/>
    <cellStyle name="Normal 107 20" xfId="217" xr:uid="{00000000-0005-0000-0000-000033010000}"/>
    <cellStyle name="Normal 107 3" xfId="218" xr:uid="{00000000-0005-0000-0000-000034010000}"/>
    <cellStyle name="Normal 107 4" xfId="219" xr:uid="{00000000-0005-0000-0000-000035010000}"/>
    <cellStyle name="Normal 107 5" xfId="220" xr:uid="{00000000-0005-0000-0000-000036010000}"/>
    <cellStyle name="Normal 107 6" xfId="221" xr:uid="{00000000-0005-0000-0000-000037010000}"/>
    <cellStyle name="Normal 107 7" xfId="222" xr:uid="{00000000-0005-0000-0000-000038010000}"/>
    <cellStyle name="Normal 107 8" xfId="223" xr:uid="{00000000-0005-0000-0000-000039010000}"/>
    <cellStyle name="Normal 107 9" xfId="224" xr:uid="{00000000-0005-0000-0000-00003A010000}"/>
    <cellStyle name="Normal 108" xfId="225" xr:uid="{00000000-0005-0000-0000-00003B010000}"/>
    <cellStyle name="Normal 108 10" xfId="226" xr:uid="{00000000-0005-0000-0000-00003C010000}"/>
    <cellStyle name="Normal 108 11" xfId="227" xr:uid="{00000000-0005-0000-0000-00003D010000}"/>
    <cellStyle name="Normal 108 12" xfId="228" xr:uid="{00000000-0005-0000-0000-00003E010000}"/>
    <cellStyle name="Normal 108 13" xfId="229" xr:uid="{00000000-0005-0000-0000-00003F010000}"/>
    <cellStyle name="Normal 108 14" xfId="230" xr:uid="{00000000-0005-0000-0000-000040010000}"/>
    <cellStyle name="Normal 108 15" xfId="231" xr:uid="{00000000-0005-0000-0000-000041010000}"/>
    <cellStyle name="Normal 108 16" xfId="232" xr:uid="{00000000-0005-0000-0000-000042010000}"/>
    <cellStyle name="Normal 108 17" xfId="233" xr:uid="{00000000-0005-0000-0000-000043010000}"/>
    <cellStyle name="Normal 108 18" xfId="234" xr:uid="{00000000-0005-0000-0000-000044010000}"/>
    <cellStyle name="Normal 108 19" xfId="235" xr:uid="{00000000-0005-0000-0000-000045010000}"/>
    <cellStyle name="Normal 108 2" xfId="236" xr:uid="{00000000-0005-0000-0000-000046010000}"/>
    <cellStyle name="Normal 108 20" xfId="237" xr:uid="{00000000-0005-0000-0000-000047010000}"/>
    <cellStyle name="Normal 108 3" xfId="238" xr:uid="{00000000-0005-0000-0000-000048010000}"/>
    <cellStyle name="Normal 108 4" xfId="239" xr:uid="{00000000-0005-0000-0000-000049010000}"/>
    <cellStyle name="Normal 108 5" xfId="240" xr:uid="{00000000-0005-0000-0000-00004A010000}"/>
    <cellStyle name="Normal 108 6" xfId="241" xr:uid="{00000000-0005-0000-0000-00004B010000}"/>
    <cellStyle name="Normal 108 7" xfId="242" xr:uid="{00000000-0005-0000-0000-00004C010000}"/>
    <cellStyle name="Normal 108 8" xfId="243" xr:uid="{00000000-0005-0000-0000-00004D010000}"/>
    <cellStyle name="Normal 108 9" xfId="244" xr:uid="{00000000-0005-0000-0000-00004E010000}"/>
    <cellStyle name="Normal 109" xfId="245" xr:uid="{00000000-0005-0000-0000-00004F010000}"/>
    <cellStyle name="Normal 109 10" xfId="246" xr:uid="{00000000-0005-0000-0000-000050010000}"/>
    <cellStyle name="Normal 109 11" xfId="247" xr:uid="{00000000-0005-0000-0000-000051010000}"/>
    <cellStyle name="Normal 109 12" xfId="248" xr:uid="{00000000-0005-0000-0000-000052010000}"/>
    <cellStyle name="Normal 109 13" xfId="249" xr:uid="{00000000-0005-0000-0000-000053010000}"/>
    <cellStyle name="Normal 109 14" xfId="250" xr:uid="{00000000-0005-0000-0000-000054010000}"/>
    <cellStyle name="Normal 109 15" xfId="251" xr:uid="{00000000-0005-0000-0000-000055010000}"/>
    <cellStyle name="Normal 109 16" xfId="252" xr:uid="{00000000-0005-0000-0000-000056010000}"/>
    <cellStyle name="Normal 109 17" xfId="253" xr:uid="{00000000-0005-0000-0000-000057010000}"/>
    <cellStyle name="Normal 109 18" xfId="254" xr:uid="{00000000-0005-0000-0000-000058010000}"/>
    <cellStyle name="Normal 109 19" xfId="255" xr:uid="{00000000-0005-0000-0000-000059010000}"/>
    <cellStyle name="Normal 109 2" xfId="256" xr:uid="{00000000-0005-0000-0000-00005A010000}"/>
    <cellStyle name="Normal 109 20" xfId="257" xr:uid="{00000000-0005-0000-0000-00005B010000}"/>
    <cellStyle name="Normal 109 3" xfId="258" xr:uid="{00000000-0005-0000-0000-00005C010000}"/>
    <cellStyle name="Normal 109 4" xfId="259" xr:uid="{00000000-0005-0000-0000-00005D010000}"/>
    <cellStyle name="Normal 109 5" xfId="260" xr:uid="{00000000-0005-0000-0000-00005E010000}"/>
    <cellStyle name="Normal 109 6" xfId="261" xr:uid="{00000000-0005-0000-0000-00005F010000}"/>
    <cellStyle name="Normal 109 7" xfId="262" xr:uid="{00000000-0005-0000-0000-000060010000}"/>
    <cellStyle name="Normal 109 8" xfId="263" xr:uid="{00000000-0005-0000-0000-000061010000}"/>
    <cellStyle name="Normal 109 9" xfId="264" xr:uid="{00000000-0005-0000-0000-000062010000}"/>
    <cellStyle name="Normal 11" xfId="265" xr:uid="{00000000-0005-0000-0000-000063010000}"/>
    <cellStyle name="Normal 11 10" xfId="266" xr:uid="{00000000-0005-0000-0000-000064010000}"/>
    <cellStyle name="Normal 11 11" xfId="267" xr:uid="{00000000-0005-0000-0000-000065010000}"/>
    <cellStyle name="Normal 11 12" xfId="268" xr:uid="{00000000-0005-0000-0000-000066010000}"/>
    <cellStyle name="Normal 11 13" xfId="269" xr:uid="{00000000-0005-0000-0000-000067010000}"/>
    <cellStyle name="Normal 11 14" xfId="270" xr:uid="{00000000-0005-0000-0000-000068010000}"/>
    <cellStyle name="Normal 11 15" xfId="271" xr:uid="{00000000-0005-0000-0000-000069010000}"/>
    <cellStyle name="Normal 11 16" xfId="272" xr:uid="{00000000-0005-0000-0000-00006A010000}"/>
    <cellStyle name="Normal 11 17" xfId="273" xr:uid="{00000000-0005-0000-0000-00006B010000}"/>
    <cellStyle name="Normal 11 18" xfId="274" xr:uid="{00000000-0005-0000-0000-00006C010000}"/>
    <cellStyle name="Normal 11 19" xfId="275" xr:uid="{00000000-0005-0000-0000-00006D010000}"/>
    <cellStyle name="Normal 11 2" xfId="276" xr:uid="{00000000-0005-0000-0000-00006E010000}"/>
    <cellStyle name="Normal 11 20" xfId="277" xr:uid="{00000000-0005-0000-0000-00006F010000}"/>
    <cellStyle name="Normal 11 21" xfId="278" xr:uid="{00000000-0005-0000-0000-000070010000}"/>
    <cellStyle name="Normal 11 22" xfId="279" xr:uid="{00000000-0005-0000-0000-000071010000}"/>
    <cellStyle name="Normal 11 23" xfId="280" xr:uid="{00000000-0005-0000-0000-000072010000}"/>
    <cellStyle name="Normal 11 24" xfId="281" xr:uid="{00000000-0005-0000-0000-000073010000}"/>
    <cellStyle name="Normal 11 25" xfId="282" xr:uid="{00000000-0005-0000-0000-000074010000}"/>
    <cellStyle name="Normal 11 26" xfId="283" xr:uid="{00000000-0005-0000-0000-000075010000}"/>
    <cellStyle name="Normal 11 27" xfId="284" xr:uid="{00000000-0005-0000-0000-000076010000}"/>
    <cellStyle name="Normal 11 28" xfId="285" xr:uid="{00000000-0005-0000-0000-000077010000}"/>
    <cellStyle name="Normal 11 29" xfId="286" xr:uid="{00000000-0005-0000-0000-000078010000}"/>
    <cellStyle name="Normal 11 3" xfId="287" xr:uid="{00000000-0005-0000-0000-000079010000}"/>
    <cellStyle name="Normal 11 30" xfId="288" xr:uid="{00000000-0005-0000-0000-00007A010000}"/>
    <cellStyle name="Normal 11 31" xfId="289" xr:uid="{00000000-0005-0000-0000-00007B010000}"/>
    <cellStyle name="Normal 11 32" xfId="290" xr:uid="{00000000-0005-0000-0000-00007C010000}"/>
    <cellStyle name="Normal 11 33" xfId="291" xr:uid="{00000000-0005-0000-0000-00007D010000}"/>
    <cellStyle name="Normal 11 34" xfId="292" xr:uid="{00000000-0005-0000-0000-00007E010000}"/>
    <cellStyle name="Normal 11 35" xfId="293" xr:uid="{00000000-0005-0000-0000-00007F010000}"/>
    <cellStyle name="Normal 11 36" xfId="294" xr:uid="{00000000-0005-0000-0000-000080010000}"/>
    <cellStyle name="Normal 11 37" xfId="295" xr:uid="{00000000-0005-0000-0000-000081010000}"/>
    <cellStyle name="Normal 11 38" xfId="296" xr:uid="{00000000-0005-0000-0000-000082010000}"/>
    <cellStyle name="Normal 11 39" xfId="297" xr:uid="{00000000-0005-0000-0000-000083010000}"/>
    <cellStyle name="Normal 11 4" xfId="298" xr:uid="{00000000-0005-0000-0000-000084010000}"/>
    <cellStyle name="Normal 11 40" xfId="299" xr:uid="{00000000-0005-0000-0000-000085010000}"/>
    <cellStyle name="Normal 11 5" xfId="300" xr:uid="{00000000-0005-0000-0000-000086010000}"/>
    <cellStyle name="Normal 11 6" xfId="301" xr:uid="{00000000-0005-0000-0000-000087010000}"/>
    <cellStyle name="Normal 11 7" xfId="302" xr:uid="{00000000-0005-0000-0000-000088010000}"/>
    <cellStyle name="Normal 11 8" xfId="303" xr:uid="{00000000-0005-0000-0000-000089010000}"/>
    <cellStyle name="Normal 11 9" xfId="304" xr:uid="{00000000-0005-0000-0000-00008A010000}"/>
    <cellStyle name="Normal 110" xfId="305" xr:uid="{00000000-0005-0000-0000-00008B010000}"/>
    <cellStyle name="Normal 110 10" xfId="306" xr:uid="{00000000-0005-0000-0000-00008C010000}"/>
    <cellStyle name="Normal 110 11" xfId="307" xr:uid="{00000000-0005-0000-0000-00008D010000}"/>
    <cellStyle name="Normal 110 12" xfId="308" xr:uid="{00000000-0005-0000-0000-00008E010000}"/>
    <cellStyle name="Normal 110 13" xfId="309" xr:uid="{00000000-0005-0000-0000-00008F010000}"/>
    <cellStyle name="Normal 110 14" xfId="310" xr:uid="{00000000-0005-0000-0000-000090010000}"/>
    <cellStyle name="Normal 110 15" xfId="311" xr:uid="{00000000-0005-0000-0000-000091010000}"/>
    <cellStyle name="Normal 110 16" xfId="312" xr:uid="{00000000-0005-0000-0000-000092010000}"/>
    <cellStyle name="Normal 110 17" xfId="313" xr:uid="{00000000-0005-0000-0000-000093010000}"/>
    <cellStyle name="Normal 110 18" xfId="314" xr:uid="{00000000-0005-0000-0000-000094010000}"/>
    <cellStyle name="Normal 110 19" xfId="315" xr:uid="{00000000-0005-0000-0000-000095010000}"/>
    <cellStyle name="Normal 110 2" xfId="316" xr:uid="{00000000-0005-0000-0000-000096010000}"/>
    <cellStyle name="Normal 110 20" xfId="317" xr:uid="{00000000-0005-0000-0000-000097010000}"/>
    <cellStyle name="Normal 110 3" xfId="318" xr:uid="{00000000-0005-0000-0000-000098010000}"/>
    <cellStyle name="Normal 110 4" xfId="319" xr:uid="{00000000-0005-0000-0000-000099010000}"/>
    <cellStyle name="Normal 110 5" xfId="320" xr:uid="{00000000-0005-0000-0000-00009A010000}"/>
    <cellStyle name="Normal 110 6" xfId="321" xr:uid="{00000000-0005-0000-0000-00009B010000}"/>
    <cellStyle name="Normal 110 7" xfId="322" xr:uid="{00000000-0005-0000-0000-00009C010000}"/>
    <cellStyle name="Normal 110 8" xfId="323" xr:uid="{00000000-0005-0000-0000-00009D010000}"/>
    <cellStyle name="Normal 110 9" xfId="324" xr:uid="{00000000-0005-0000-0000-00009E010000}"/>
    <cellStyle name="Normal 111" xfId="325" xr:uid="{00000000-0005-0000-0000-00009F010000}"/>
    <cellStyle name="Normal 111 10" xfId="326" xr:uid="{00000000-0005-0000-0000-0000A0010000}"/>
    <cellStyle name="Normal 111 11" xfId="327" xr:uid="{00000000-0005-0000-0000-0000A1010000}"/>
    <cellStyle name="Normal 111 12" xfId="328" xr:uid="{00000000-0005-0000-0000-0000A2010000}"/>
    <cellStyle name="Normal 111 13" xfId="329" xr:uid="{00000000-0005-0000-0000-0000A3010000}"/>
    <cellStyle name="Normal 111 14" xfId="330" xr:uid="{00000000-0005-0000-0000-0000A4010000}"/>
    <cellStyle name="Normal 111 15" xfId="331" xr:uid="{00000000-0005-0000-0000-0000A5010000}"/>
    <cellStyle name="Normal 111 16" xfId="332" xr:uid="{00000000-0005-0000-0000-0000A6010000}"/>
    <cellStyle name="Normal 111 17" xfId="333" xr:uid="{00000000-0005-0000-0000-0000A7010000}"/>
    <cellStyle name="Normal 111 18" xfId="334" xr:uid="{00000000-0005-0000-0000-0000A8010000}"/>
    <cellStyle name="Normal 111 19" xfId="335" xr:uid="{00000000-0005-0000-0000-0000A9010000}"/>
    <cellStyle name="Normal 111 2" xfId="336" xr:uid="{00000000-0005-0000-0000-0000AA010000}"/>
    <cellStyle name="Normal 111 20" xfId="337" xr:uid="{00000000-0005-0000-0000-0000AB010000}"/>
    <cellStyle name="Normal 111 3" xfId="338" xr:uid="{00000000-0005-0000-0000-0000AC010000}"/>
    <cellStyle name="Normal 111 4" xfId="339" xr:uid="{00000000-0005-0000-0000-0000AD010000}"/>
    <cellStyle name="Normal 111 5" xfId="340" xr:uid="{00000000-0005-0000-0000-0000AE010000}"/>
    <cellStyle name="Normal 111 6" xfId="341" xr:uid="{00000000-0005-0000-0000-0000AF010000}"/>
    <cellStyle name="Normal 111 7" xfId="342" xr:uid="{00000000-0005-0000-0000-0000B0010000}"/>
    <cellStyle name="Normal 111 8" xfId="343" xr:uid="{00000000-0005-0000-0000-0000B1010000}"/>
    <cellStyle name="Normal 111 9" xfId="344" xr:uid="{00000000-0005-0000-0000-0000B2010000}"/>
    <cellStyle name="Normal 112" xfId="345" xr:uid="{00000000-0005-0000-0000-0000B3010000}"/>
    <cellStyle name="Normal 112 10" xfId="346" xr:uid="{00000000-0005-0000-0000-0000B4010000}"/>
    <cellStyle name="Normal 112 11" xfId="347" xr:uid="{00000000-0005-0000-0000-0000B5010000}"/>
    <cellStyle name="Normal 112 12" xfId="348" xr:uid="{00000000-0005-0000-0000-0000B6010000}"/>
    <cellStyle name="Normal 112 13" xfId="349" xr:uid="{00000000-0005-0000-0000-0000B7010000}"/>
    <cellStyle name="Normal 112 14" xfId="350" xr:uid="{00000000-0005-0000-0000-0000B8010000}"/>
    <cellStyle name="Normal 112 15" xfId="351" xr:uid="{00000000-0005-0000-0000-0000B9010000}"/>
    <cellStyle name="Normal 112 16" xfId="352" xr:uid="{00000000-0005-0000-0000-0000BA010000}"/>
    <cellStyle name="Normal 112 17" xfId="353" xr:uid="{00000000-0005-0000-0000-0000BB010000}"/>
    <cellStyle name="Normal 112 18" xfId="354" xr:uid="{00000000-0005-0000-0000-0000BC010000}"/>
    <cellStyle name="Normal 112 19" xfId="355" xr:uid="{00000000-0005-0000-0000-0000BD010000}"/>
    <cellStyle name="Normal 112 2" xfId="356" xr:uid="{00000000-0005-0000-0000-0000BE010000}"/>
    <cellStyle name="Normal 112 20" xfId="357" xr:uid="{00000000-0005-0000-0000-0000BF010000}"/>
    <cellStyle name="Normal 112 3" xfId="358" xr:uid="{00000000-0005-0000-0000-0000C0010000}"/>
    <cellStyle name="Normal 112 4" xfId="359" xr:uid="{00000000-0005-0000-0000-0000C1010000}"/>
    <cellStyle name="Normal 112 5" xfId="360" xr:uid="{00000000-0005-0000-0000-0000C2010000}"/>
    <cellStyle name="Normal 112 6" xfId="361" xr:uid="{00000000-0005-0000-0000-0000C3010000}"/>
    <cellStyle name="Normal 112 7" xfId="362" xr:uid="{00000000-0005-0000-0000-0000C4010000}"/>
    <cellStyle name="Normal 112 8" xfId="363" xr:uid="{00000000-0005-0000-0000-0000C5010000}"/>
    <cellStyle name="Normal 112 9" xfId="364" xr:uid="{00000000-0005-0000-0000-0000C6010000}"/>
    <cellStyle name="Normal 113" xfId="365" xr:uid="{00000000-0005-0000-0000-0000C7010000}"/>
    <cellStyle name="Normal 113 10" xfId="366" xr:uid="{00000000-0005-0000-0000-0000C8010000}"/>
    <cellStyle name="Normal 113 11" xfId="367" xr:uid="{00000000-0005-0000-0000-0000C9010000}"/>
    <cellStyle name="Normal 113 12" xfId="368" xr:uid="{00000000-0005-0000-0000-0000CA010000}"/>
    <cellStyle name="Normal 113 13" xfId="369" xr:uid="{00000000-0005-0000-0000-0000CB010000}"/>
    <cellStyle name="Normal 113 14" xfId="370" xr:uid="{00000000-0005-0000-0000-0000CC010000}"/>
    <cellStyle name="Normal 113 15" xfId="371" xr:uid="{00000000-0005-0000-0000-0000CD010000}"/>
    <cellStyle name="Normal 113 16" xfId="372" xr:uid="{00000000-0005-0000-0000-0000CE010000}"/>
    <cellStyle name="Normal 113 17" xfId="373" xr:uid="{00000000-0005-0000-0000-0000CF010000}"/>
    <cellStyle name="Normal 113 18" xfId="374" xr:uid="{00000000-0005-0000-0000-0000D0010000}"/>
    <cellStyle name="Normal 113 19" xfId="375" xr:uid="{00000000-0005-0000-0000-0000D1010000}"/>
    <cellStyle name="Normal 113 2" xfId="376" xr:uid="{00000000-0005-0000-0000-0000D2010000}"/>
    <cellStyle name="Normal 113 20" xfId="377" xr:uid="{00000000-0005-0000-0000-0000D3010000}"/>
    <cellStyle name="Normal 113 3" xfId="378" xr:uid="{00000000-0005-0000-0000-0000D4010000}"/>
    <cellStyle name="Normal 113 4" xfId="379" xr:uid="{00000000-0005-0000-0000-0000D5010000}"/>
    <cellStyle name="Normal 113 5" xfId="380" xr:uid="{00000000-0005-0000-0000-0000D6010000}"/>
    <cellStyle name="Normal 113 6" xfId="381" xr:uid="{00000000-0005-0000-0000-0000D7010000}"/>
    <cellStyle name="Normal 113 7" xfId="382" xr:uid="{00000000-0005-0000-0000-0000D8010000}"/>
    <cellStyle name="Normal 113 8" xfId="383" xr:uid="{00000000-0005-0000-0000-0000D9010000}"/>
    <cellStyle name="Normal 113 9" xfId="384" xr:uid="{00000000-0005-0000-0000-0000DA010000}"/>
    <cellStyle name="Normal 114" xfId="385" xr:uid="{00000000-0005-0000-0000-0000DB010000}"/>
    <cellStyle name="Normal 114 10" xfId="386" xr:uid="{00000000-0005-0000-0000-0000DC010000}"/>
    <cellStyle name="Normal 114 11" xfId="387" xr:uid="{00000000-0005-0000-0000-0000DD010000}"/>
    <cellStyle name="Normal 114 12" xfId="388" xr:uid="{00000000-0005-0000-0000-0000DE010000}"/>
    <cellStyle name="Normal 114 13" xfId="389" xr:uid="{00000000-0005-0000-0000-0000DF010000}"/>
    <cellStyle name="Normal 114 14" xfId="390" xr:uid="{00000000-0005-0000-0000-0000E0010000}"/>
    <cellStyle name="Normal 114 15" xfId="391" xr:uid="{00000000-0005-0000-0000-0000E1010000}"/>
    <cellStyle name="Normal 114 16" xfId="392" xr:uid="{00000000-0005-0000-0000-0000E2010000}"/>
    <cellStyle name="Normal 114 17" xfId="393" xr:uid="{00000000-0005-0000-0000-0000E3010000}"/>
    <cellStyle name="Normal 114 18" xfId="394" xr:uid="{00000000-0005-0000-0000-0000E4010000}"/>
    <cellStyle name="Normal 114 19" xfId="395" xr:uid="{00000000-0005-0000-0000-0000E5010000}"/>
    <cellStyle name="Normal 114 2" xfId="396" xr:uid="{00000000-0005-0000-0000-0000E6010000}"/>
    <cellStyle name="Normal 114 20" xfId="397" xr:uid="{00000000-0005-0000-0000-0000E7010000}"/>
    <cellStyle name="Normal 114 3" xfId="398" xr:uid="{00000000-0005-0000-0000-0000E8010000}"/>
    <cellStyle name="Normal 114 4" xfId="399" xr:uid="{00000000-0005-0000-0000-0000E9010000}"/>
    <cellStyle name="Normal 114 5" xfId="400" xr:uid="{00000000-0005-0000-0000-0000EA010000}"/>
    <cellStyle name="Normal 114 6" xfId="401" xr:uid="{00000000-0005-0000-0000-0000EB010000}"/>
    <cellStyle name="Normal 114 7" xfId="402" xr:uid="{00000000-0005-0000-0000-0000EC010000}"/>
    <cellStyle name="Normal 114 8" xfId="403" xr:uid="{00000000-0005-0000-0000-0000ED010000}"/>
    <cellStyle name="Normal 114 9" xfId="404" xr:uid="{00000000-0005-0000-0000-0000EE010000}"/>
    <cellStyle name="Normal 115" xfId="405" xr:uid="{00000000-0005-0000-0000-0000EF010000}"/>
    <cellStyle name="Normal 115 10" xfId="406" xr:uid="{00000000-0005-0000-0000-0000F0010000}"/>
    <cellStyle name="Normal 115 11" xfId="407" xr:uid="{00000000-0005-0000-0000-0000F1010000}"/>
    <cellStyle name="Normal 115 12" xfId="408" xr:uid="{00000000-0005-0000-0000-0000F2010000}"/>
    <cellStyle name="Normal 115 13" xfId="409" xr:uid="{00000000-0005-0000-0000-0000F3010000}"/>
    <cellStyle name="Normal 115 14" xfId="410" xr:uid="{00000000-0005-0000-0000-0000F4010000}"/>
    <cellStyle name="Normal 115 15" xfId="411" xr:uid="{00000000-0005-0000-0000-0000F5010000}"/>
    <cellStyle name="Normal 115 16" xfId="412" xr:uid="{00000000-0005-0000-0000-0000F6010000}"/>
    <cellStyle name="Normal 115 17" xfId="413" xr:uid="{00000000-0005-0000-0000-0000F7010000}"/>
    <cellStyle name="Normal 115 18" xfId="414" xr:uid="{00000000-0005-0000-0000-0000F8010000}"/>
    <cellStyle name="Normal 115 19" xfId="415" xr:uid="{00000000-0005-0000-0000-0000F9010000}"/>
    <cellStyle name="Normal 115 2" xfId="416" xr:uid="{00000000-0005-0000-0000-0000FA010000}"/>
    <cellStyle name="Normal 115 20" xfId="417" xr:uid="{00000000-0005-0000-0000-0000FB010000}"/>
    <cellStyle name="Normal 115 3" xfId="418" xr:uid="{00000000-0005-0000-0000-0000FC010000}"/>
    <cellStyle name="Normal 115 4" xfId="419" xr:uid="{00000000-0005-0000-0000-0000FD010000}"/>
    <cellStyle name="Normal 115 5" xfId="420" xr:uid="{00000000-0005-0000-0000-0000FE010000}"/>
    <cellStyle name="Normal 115 6" xfId="421" xr:uid="{00000000-0005-0000-0000-0000FF010000}"/>
    <cellStyle name="Normal 115 7" xfId="422" xr:uid="{00000000-0005-0000-0000-000000020000}"/>
    <cellStyle name="Normal 115 8" xfId="423" xr:uid="{00000000-0005-0000-0000-000001020000}"/>
    <cellStyle name="Normal 115 9" xfId="424" xr:uid="{00000000-0005-0000-0000-000002020000}"/>
    <cellStyle name="Normal 116" xfId="425" xr:uid="{00000000-0005-0000-0000-000003020000}"/>
    <cellStyle name="Normal 116 10" xfId="426" xr:uid="{00000000-0005-0000-0000-000004020000}"/>
    <cellStyle name="Normal 116 11" xfId="427" xr:uid="{00000000-0005-0000-0000-000005020000}"/>
    <cellStyle name="Normal 116 12" xfId="428" xr:uid="{00000000-0005-0000-0000-000006020000}"/>
    <cellStyle name="Normal 116 13" xfId="429" xr:uid="{00000000-0005-0000-0000-000007020000}"/>
    <cellStyle name="Normal 116 14" xfId="430" xr:uid="{00000000-0005-0000-0000-000008020000}"/>
    <cellStyle name="Normal 116 15" xfId="431" xr:uid="{00000000-0005-0000-0000-000009020000}"/>
    <cellStyle name="Normal 116 16" xfId="432" xr:uid="{00000000-0005-0000-0000-00000A020000}"/>
    <cellStyle name="Normal 116 17" xfId="433" xr:uid="{00000000-0005-0000-0000-00000B020000}"/>
    <cellStyle name="Normal 116 18" xfId="434" xr:uid="{00000000-0005-0000-0000-00000C020000}"/>
    <cellStyle name="Normal 116 19" xfId="435" xr:uid="{00000000-0005-0000-0000-00000D020000}"/>
    <cellStyle name="Normal 116 2" xfId="436" xr:uid="{00000000-0005-0000-0000-00000E020000}"/>
    <cellStyle name="Normal 116 20" xfId="437" xr:uid="{00000000-0005-0000-0000-00000F020000}"/>
    <cellStyle name="Normal 116 3" xfId="438" xr:uid="{00000000-0005-0000-0000-000010020000}"/>
    <cellStyle name="Normal 116 4" xfId="439" xr:uid="{00000000-0005-0000-0000-000011020000}"/>
    <cellStyle name="Normal 116 5" xfId="440" xr:uid="{00000000-0005-0000-0000-000012020000}"/>
    <cellStyle name="Normal 116 6" xfId="441" xr:uid="{00000000-0005-0000-0000-000013020000}"/>
    <cellStyle name="Normal 116 7" xfId="442" xr:uid="{00000000-0005-0000-0000-000014020000}"/>
    <cellStyle name="Normal 116 8" xfId="443" xr:uid="{00000000-0005-0000-0000-000015020000}"/>
    <cellStyle name="Normal 116 9" xfId="444" xr:uid="{00000000-0005-0000-0000-000016020000}"/>
    <cellStyle name="Normal 117" xfId="445" xr:uid="{00000000-0005-0000-0000-000017020000}"/>
    <cellStyle name="Normal 117 10" xfId="446" xr:uid="{00000000-0005-0000-0000-000018020000}"/>
    <cellStyle name="Normal 117 11" xfId="447" xr:uid="{00000000-0005-0000-0000-000019020000}"/>
    <cellStyle name="Normal 117 12" xfId="448" xr:uid="{00000000-0005-0000-0000-00001A020000}"/>
    <cellStyle name="Normal 117 13" xfId="449" xr:uid="{00000000-0005-0000-0000-00001B020000}"/>
    <cellStyle name="Normal 117 14" xfId="450" xr:uid="{00000000-0005-0000-0000-00001C020000}"/>
    <cellStyle name="Normal 117 15" xfId="451" xr:uid="{00000000-0005-0000-0000-00001D020000}"/>
    <cellStyle name="Normal 117 16" xfId="452" xr:uid="{00000000-0005-0000-0000-00001E020000}"/>
    <cellStyle name="Normal 117 17" xfId="453" xr:uid="{00000000-0005-0000-0000-00001F020000}"/>
    <cellStyle name="Normal 117 18" xfId="454" xr:uid="{00000000-0005-0000-0000-000020020000}"/>
    <cellStyle name="Normal 117 19" xfId="455" xr:uid="{00000000-0005-0000-0000-000021020000}"/>
    <cellStyle name="Normal 117 2" xfId="456" xr:uid="{00000000-0005-0000-0000-000022020000}"/>
    <cellStyle name="Normal 117 20" xfId="457" xr:uid="{00000000-0005-0000-0000-000023020000}"/>
    <cellStyle name="Normal 117 3" xfId="458" xr:uid="{00000000-0005-0000-0000-000024020000}"/>
    <cellStyle name="Normal 117 4" xfId="459" xr:uid="{00000000-0005-0000-0000-000025020000}"/>
    <cellStyle name="Normal 117 5" xfId="460" xr:uid="{00000000-0005-0000-0000-000026020000}"/>
    <cellStyle name="Normal 117 6" xfId="461" xr:uid="{00000000-0005-0000-0000-000027020000}"/>
    <cellStyle name="Normal 117 7" xfId="462" xr:uid="{00000000-0005-0000-0000-000028020000}"/>
    <cellStyle name="Normal 117 8" xfId="463" xr:uid="{00000000-0005-0000-0000-000029020000}"/>
    <cellStyle name="Normal 117 9" xfId="464" xr:uid="{00000000-0005-0000-0000-00002A020000}"/>
    <cellStyle name="Normal 118" xfId="465" xr:uid="{00000000-0005-0000-0000-00002B020000}"/>
    <cellStyle name="Normal 118 10" xfId="466" xr:uid="{00000000-0005-0000-0000-00002C020000}"/>
    <cellStyle name="Normal 118 11" xfId="467" xr:uid="{00000000-0005-0000-0000-00002D020000}"/>
    <cellStyle name="Normal 118 12" xfId="468" xr:uid="{00000000-0005-0000-0000-00002E020000}"/>
    <cellStyle name="Normal 118 13" xfId="469" xr:uid="{00000000-0005-0000-0000-00002F020000}"/>
    <cellStyle name="Normal 118 14" xfId="470" xr:uid="{00000000-0005-0000-0000-000030020000}"/>
    <cellStyle name="Normal 118 15" xfId="471" xr:uid="{00000000-0005-0000-0000-000031020000}"/>
    <cellStyle name="Normal 118 16" xfId="472" xr:uid="{00000000-0005-0000-0000-000032020000}"/>
    <cellStyle name="Normal 118 17" xfId="473" xr:uid="{00000000-0005-0000-0000-000033020000}"/>
    <cellStyle name="Normal 118 18" xfId="474" xr:uid="{00000000-0005-0000-0000-000034020000}"/>
    <cellStyle name="Normal 118 19" xfId="475" xr:uid="{00000000-0005-0000-0000-000035020000}"/>
    <cellStyle name="Normal 118 2" xfId="476" xr:uid="{00000000-0005-0000-0000-000036020000}"/>
    <cellStyle name="Normal 118 20" xfId="477" xr:uid="{00000000-0005-0000-0000-000037020000}"/>
    <cellStyle name="Normal 118 3" xfId="478" xr:uid="{00000000-0005-0000-0000-000038020000}"/>
    <cellStyle name="Normal 118 4" xfId="479" xr:uid="{00000000-0005-0000-0000-000039020000}"/>
    <cellStyle name="Normal 118 5" xfId="480" xr:uid="{00000000-0005-0000-0000-00003A020000}"/>
    <cellStyle name="Normal 118 6" xfId="481" xr:uid="{00000000-0005-0000-0000-00003B020000}"/>
    <cellStyle name="Normal 118 7" xfId="482" xr:uid="{00000000-0005-0000-0000-00003C020000}"/>
    <cellStyle name="Normal 118 8" xfId="483" xr:uid="{00000000-0005-0000-0000-00003D020000}"/>
    <cellStyle name="Normal 118 9" xfId="484" xr:uid="{00000000-0005-0000-0000-00003E020000}"/>
    <cellStyle name="Normal 119" xfId="485" xr:uid="{00000000-0005-0000-0000-00003F020000}"/>
    <cellStyle name="Normal 119 10" xfId="486" xr:uid="{00000000-0005-0000-0000-000040020000}"/>
    <cellStyle name="Normal 119 11" xfId="487" xr:uid="{00000000-0005-0000-0000-000041020000}"/>
    <cellStyle name="Normal 119 12" xfId="488" xr:uid="{00000000-0005-0000-0000-000042020000}"/>
    <cellStyle name="Normal 119 13" xfId="489" xr:uid="{00000000-0005-0000-0000-000043020000}"/>
    <cellStyle name="Normal 119 14" xfId="490" xr:uid="{00000000-0005-0000-0000-000044020000}"/>
    <cellStyle name="Normal 119 15" xfId="491" xr:uid="{00000000-0005-0000-0000-000045020000}"/>
    <cellStyle name="Normal 119 16" xfId="492" xr:uid="{00000000-0005-0000-0000-000046020000}"/>
    <cellStyle name="Normal 119 17" xfId="493" xr:uid="{00000000-0005-0000-0000-000047020000}"/>
    <cellStyle name="Normal 119 18" xfId="494" xr:uid="{00000000-0005-0000-0000-000048020000}"/>
    <cellStyle name="Normal 119 19" xfId="495" xr:uid="{00000000-0005-0000-0000-000049020000}"/>
    <cellStyle name="Normal 119 2" xfId="496" xr:uid="{00000000-0005-0000-0000-00004A020000}"/>
    <cellStyle name="Normal 119 20" xfId="497" xr:uid="{00000000-0005-0000-0000-00004B020000}"/>
    <cellStyle name="Normal 119 3" xfId="498" xr:uid="{00000000-0005-0000-0000-00004C020000}"/>
    <cellStyle name="Normal 119 4" xfId="499" xr:uid="{00000000-0005-0000-0000-00004D020000}"/>
    <cellStyle name="Normal 119 5" xfId="500" xr:uid="{00000000-0005-0000-0000-00004E020000}"/>
    <cellStyle name="Normal 119 6" xfId="501" xr:uid="{00000000-0005-0000-0000-00004F020000}"/>
    <cellStyle name="Normal 119 7" xfId="502" xr:uid="{00000000-0005-0000-0000-000050020000}"/>
    <cellStyle name="Normal 119 8" xfId="503" xr:uid="{00000000-0005-0000-0000-000051020000}"/>
    <cellStyle name="Normal 119 9" xfId="504" xr:uid="{00000000-0005-0000-0000-000052020000}"/>
    <cellStyle name="Normal 12" xfId="505" xr:uid="{00000000-0005-0000-0000-000053020000}"/>
    <cellStyle name="Normal 12 10" xfId="506" xr:uid="{00000000-0005-0000-0000-000054020000}"/>
    <cellStyle name="Normal 12 11" xfId="507" xr:uid="{00000000-0005-0000-0000-000055020000}"/>
    <cellStyle name="Normal 12 12" xfId="508" xr:uid="{00000000-0005-0000-0000-000056020000}"/>
    <cellStyle name="Normal 12 13" xfId="509" xr:uid="{00000000-0005-0000-0000-000057020000}"/>
    <cellStyle name="Normal 12 14" xfId="510" xr:uid="{00000000-0005-0000-0000-000058020000}"/>
    <cellStyle name="Normal 12 15" xfId="511" xr:uid="{00000000-0005-0000-0000-000059020000}"/>
    <cellStyle name="Normal 12 16" xfId="512" xr:uid="{00000000-0005-0000-0000-00005A020000}"/>
    <cellStyle name="Normal 12 17" xfId="513" xr:uid="{00000000-0005-0000-0000-00005B020000}"/>
    <cellStyle name="Normal 12 18" xfId="514" xr:uid="{00000000-0005-0000-0000-00005C020000}"/>
    <cellStyle name="Normal 12 19" xfId="515" xr:uid="{00000000-0005-0000-0000-00005D020000}"/>
    <cellStyle name="Normal 12 2" xfId="516" xr:uid="{00000000-0005-0000-0000-00005E020000}"/>
    <cellStyle name="Normal 12 20" xfId="517" xr:uid="{00000000-0005-0000-0000-00005F020000}"/>
    <cellStyle name="Normal 12 21" xfId="518" xr:uid="{00000000-0005-0000-0000-000060020000}"/>
    <cellStyle name="Normal 12 22" xfId="519" xr:uid="{00000000-0005-0000-0000-000061020000}"/>
    <cellStyle name="Normal 12 23" xfId="520" xr:uid="{00000000-0005-0000-0000-000062020000}"/>
    <cellStyle name="Normal 12 24" xfId="521" xr:uid="{00000000-0005-0000-0000-000063020000}"/>
    <cellStyle name="Normal 12 25" xfId="522" xr:uid="{00000000-0005-0000-0000-000064020000}"/>
    <cellStyle name="Normal 12 26" xfId="523" xr:uid="{00000000-0005-0000-0000-000065020000}"/>
    <cellStyle name="Normal 12 27" xfId="524" xr:uid="{00000000-0005-0000-0000-000066020000}"/>
    <cellStyle name="Normal 12 28" xfId="525" xr:uid="{00000000-0005-0000-0000-000067020000}"/>
    <cellStyle name="Normal 12 29" xfId="526" xr:uid="{00000000-0005-0000-0000-000068020000}"/>
    <cellStyle name="Normal 12 3" xfId="527" xr:uid="{00000000-0005-0000-0000-000069020000}"/>
    <cellStyle name="Normal 12 30" xfId="528" xr:uid="{00000000-0005-0000-0000-00006A020000}"/>
    <cellStyle name="Normal 12 31" xfId="529" xr:uid="{00000000-0005-0000-0000-00006B020000}"/>
    <cellStyle name="Normal 12 32" xfId="530" xr:uid="{00000000-0005-0000-0000-00006C020000}"/>
    <cellStyle name="Normal 12 33" xfId="531" xr:uid="{00000000-0005-0000-0000-00006D020000}"/>
    <cellStyle name="Normal 12 34" xfId="532" xr:uid="{00000000-0005-0000-0000-00006E020000}"/>
    <cellStyle name="Normal 12 35" xfId="533" xr:uid="{00000000-0005-0000-0000-00006F020000}"/>
    <cellStyle name="Normal 12 36" xfId="534" xr:uid="{00000000-0005-0000-0000-000070020000}"/>
    <cellStyle name="Normal 12 37" xfId="535" xr:uid="{00000000-0005-0000-0000-000071020000}"/>
    <cellStyle name="Normal 12 38" xfId="536" xr:uid="{00000000-0005-0000-0000-000072020000}"/>
    <cellStyle name="Normal 12 39" xfId="537" xr:uid="{00000000-0005-0000-0000-000073020000}"/>
    <cellStyle name="Normal 12 4" xfId="538" xr:uid="{00000000-0005-0000-0000-000074020000}"/>
    <cellStyle name="Normal 12 40" xfId="539" xr:uid="{00000000-0005-0000-0000-000075020000}"/>
    <cellStyle name="Normal 12 5" xfId="540" xr:uid="{00000000-0005-0000-0000-000076020000}"/>
    <cellStyle name="Normal 12 6" xfId="541" xr:uid="{00000000-0005-0000-0000-000077020000}"/>
    <cellStyle name="Normal 12 7" xfId="542" xr:uid="{00000000-0005-0000-0000-000078020000}"/>
    <cellStyle name="Normal 12 8" xfId="543" xr:uid="{00000000-0005-0000-0000-000079020000}"/>
    <cellStyle name="Normal 12 9" xfId="544" xr:uid="{00000000-0005-0000-0000-00007A020000}"/>
    <cellStyle name="Normal 120" xfId="545" xr:uid="{00000000-0005-0000-0000-00007B020000}"/>
    <cellStyle name="Normal 120 10" xfId="546" xr:uid="{00000000-0005-0000-0000-00007C020000}"/>
    <cellStyle name="Normal 120 11" xfId="547" xr:uid="{00000000-0005-0000-0000-00007D020000}"/>
    <cellStyle name="Normal 120 12" xfId="548" xr:uid="{00000000-0005-0000-0000-00007E020000}"/>
    <cellStyle name="Normal 120 13" xfId="549" xr:uid="{00000000-0005-0000-0000-00007F020000}"/>
    <cellStyle name="Normal 120 14" xfId="550" xr:uid="{00000000-0005-0000-0000-000080020000}"/>
    <cellStyle name="Normal 120 15" xfId="551" xr:uid="{00000000-0005-0000-0000-000081020000}"/>
    <cellStyle name="Normal 120 16" xfId="552" xr:uid="{00000000-0005-0000-0000-000082020000}"/>
    <cellStyle name="Normal 120 17" xfId="553" xr:uid="{00000000-0005-0000-0000-000083020000}"/>
    <cellStyle name="Normal 120 18" xfId="554" xr:uid="{00000000-0005-0000-0000-000084020000}"/>
    <cellStyle name="Normal 120 19" xfId="555" xr:uid="{00000000-0005-0000-0000-000085020000}"/>
    <cellStyle name="Normal 120 2" xfId="556" xr:uid="{00000000-0005-0000-0000-000086020000}"/>
    <cellStyle name="Normal 120 20" xfId="557" xr:uid="{00000000-0005-0000-0000-000087020000}"/>
    <cellStyle name="Normal 120 3" xfId="558" xr:uid="{00000000-0005-0000-0000-000088020000}"/>
    <cellStyle name="Normal 120 4" xfId="559" xr:uid="{00000000-0005-0000-0000-000089020000}"/>
    <cellStyle name="Normal 120 5" xfId="560" xr:uid="{00000000-0005-0000-0000-00008A020000}"/>
    <cellStyle name="Normal 120 6" xfId="561" xr:uid="{00000000-0005-0000-0000-00008B020000}"/>
    <cellStyle name="Normal 120 7" xfId="562" xr:uid="{00000000-0005-0000-0000-00008C020000}"/>
    <cellStyle name="Normal 120 8" xfId="563" xr:uid="{00000000-0005-0000-0000-00008D020000}"/>
    <cellStyle name="Normal 120 9" xfId="564" xr:uid="{00000000-0005-0000-0000-00008E020000}"/>
    <cellStyle name="Normal 121" xfId="565" xr:uid="{00000000-0005-0000-0000-00008F020000}"/>
    <cellStyle name="Normal 121 10" xfId="566" xr:uid="{00000000-0005-0000-0000-000090020000}"/>
    <cellStyle name="Normal 121 11" xfId="567" xr:uid="{00000000-0005-0000-0000-000091020000}"/>
    <cellStyle name="Normal 121 12" xfId="568" xr:uid="{00000000-0005-0000-0000-000092020000}"/>
    <cellStyle name="Normal 121 13" xfId="569" xr:uid="{00000000-0005-0000-0000-000093020000}"/>
    <cellStyle name="Normal 121 14" xfId="570" xr:uid="{00000000-0005-0000-0000-000094020000}"/>
    <cellStyle name="Normal 121 15" xfId="571" xr:uid="{00000000-0005-0000-0000-000095020000}"/>
    <cellStyle name="Normal 121 16" xfId="572" xr:uid="{00000000-0005-0000-0000-000096020000}"/>
    <cellStyle name="Normal 121 17" xfId="573" xr:uid="{00000000-0005-0000-0000-000097020000}"/>
    <cellStyle name="Normal 121 18" xfId="574" xr:uid="{00000000-0005-0000-0000-000098020000}"/>
    <cellStyle name="Normal 121 19" xfId="575" xr:uid="{00000000-0005-0000-0000-000099020000}"/>
    <cellStyle name="Normal 121 2" xfId="576" xr:uid="{00000000-0005-0000-0000-00009A020000}"/>
    <cellStyle name="Normal 121 20" xfId="577" xr:uid="{00000000-0005-0000-0000-00009B020000}"/>
    <cellStyle name="Normal 121 3" xfId="578" xr:uid="{00000000-0005-0000-0000-00009C020000}"/>
    <cellStyle name="Normal 121 4" xfId="579" xr:uid="{00000000-0005-0000-0000-00009D020000}"/>
    <cellStyle name="Normal 121 5" xfId="580" xr:uid="{00000000-0005-0000-0000-00009E020000}"/>
    <cellStyle name="Normal 121 6" xfId="581" xr:uid="{00000000-0005-0000-0000-00009F020000}"/>
    <cellStyle name="Normal 121 7" xfId="582" xr:uid="{00000000-0005-0000-0000-0000A0020000}"/>
    <cellStyle name="Normal 121 8" xfId="583" xr:uid="{00000000-0005-0000-0000-0000A1020000}"/>
    <cellStyle name="Normal 121 9" xfId="584" xr:uid="{00000000-0005-0000-0000-0000A2020000}"/>
    <cellStyle name="Normal 122" xfId="585" xr:uid="{00000000-0005-0000-0000-0000A3020000}"/>
    <cellStyle name="Normal 122 10" xfId="586" xr:uid="{00000000-0005-0000-0000-0000A4020000}"/>
    <cellStyle name="Normal 122 11" xfId="587" xr:uid="{00000000-0005-0000-0000-0000A5020000}"/>
    <cellStyle name="Normal 122 12" xfId="588" xr:uid="{00000000-0005-0000-0000-0000A6020000}"/>
    <cellStyle name="Normal 122 13" xfId="589" xr:uid="{00000000-0005-0000-0000-0000A7020000}"/>
    <cellStyle name="Normal 122 14" xfId="590" xr:uid="{00000000-0005-0000-0000-0000A8020000}"/>
    <cellStyle name="Normal 122 15" xfId="591" xr:uid="{00000000-0005-0000-0000-0000A9020000}"/>
    <cellStyle name="Normal 122 16" xfId="592" xr:uid="{00000000-0005-0000-0000-0000AA020000}"/>
    <cellStyle name="Normal 122 17" xfId="593" xr:uid="{00000000-0005-0000-0000-0000AB020000}"/>
    <cellStyle name="Normal 122 18" xfId="594" xr:uid="{00000000-0005-0000-0000-0000AC020000}"/>
    <cellStyle name="Normal 122 19" xfId="595" xr:uid="{00000000-0005-0000-0000-0000AD020000}"/>
    <cellStyle name="Normal 122 2" xfId="596" xr:uid="{00000000-0005-0000-0000-0000AE020000}"/>
    <cellStyle name="Normal 122 20" xfId="597" xr:uid="{00000000-0005-0000-0000-0000AF020000}"/>
    <cellStyle name="Normal 122 3" xfId="598" xr:uid="{00000000-0005-0000-0000-0000B0020000}"/>
    <cellStyle name="Normal 122 4" xfId="599" xr:uid="{00000000-0005-0000-0000-0000B1020000}"/>
    <cellStyle name="Normal 122 5" xfId="600" xr:uid="{00000000-0005-0000-0000-0000B2020000}"/>
    <cellStyle name="Normal 122 6" xfId="601" xr:uid="{00000000-0005-0000-0000-0000B3020000}"/>
    <cellStyle name="Normal 122 7" xfId="602" xr:uid="{00000000-0005-0000-0000-0000B4020000}"/>
    <cellStyle name="Normal 122 8" xfId="603" xr:uid="{00000000-0005-0000-0000-0000B5020000}"/>
    <cellStyle name="Normal 122 9" xfId="604" xr:uid="{00000000-0005-0000-0000-0000B6020000}"/>
    <cellStyle name="Normal 123" xfId="605" xr:uid="{00000000-0005-0000-0000-0000B7020000}"/>
    <cellStyle name="Normal 123 10" xfId="606" xr:uid="{00000000-0005-0000-0000-0000B8020000}"/>
    <cellStyle name="Normal 123 11" xfId="607" xr:uid="{00000000-0005-0000-0000-0000B9020000}"/>
    <cellStyle name="Normal 123 12" xfId="608" xr:uid="{00000000-0005-0000-0000-0000BA020000}"/>
    <cellStyle name="Normal 123 13" xfId="609" xr:uid="{00000000-0005-0000-0000-0000BB020000}"/>
    <cellStyle name="Normal 123 14" xfId="610" xr:uid="{00000000-0005-0000-0000-0000BC020000}"/>
    <cellStyle name="Normal 123 15" xfId="611" xr:uid="{00000000-0005-0000-0000-0000BD020000}"/>
    <cellStyle name="Normal 123 16" xfId="612" xr:uid="{00000000-0005-0000-0000-0000BE020000}"/>
    <cellStyle name="Normal 123 17" xfId="613" xr:uid="{00000000-0005-0000-0000-0000BF020000}"/>
    <cellStyle name="Normal 123 18" xfId="614" xr:uid="{00000000-0005-0000-0000-0000C0020000}"/>
    <cellStyle name="Normal 123 19" xfId="615" xr:uid="{00000000-0005-0000-0000-0000C1020000}"/>
    <cellStyle name="Normal 123 2" xfId="616" xr:uid="{00000000-0005-0000-0000-0000C2020000}"/>
    <cellStyle name="Normal 123 20" xfId="617" xr:uid="{00000000-0005-0000-0000-0000C3020000}"/>
    <cellStyle name="Normal 123 3" xfId="618" xr:uid="{00000000-0005-0000-0000-0000C4020000}"/>
    <cellStyle name="Normal 123 4" xfId="619" xr:uid="{00000000-0005-0000-0000-0000C5020000}"/>
    <cellStyle name="Normal 123 5" xfId="620" xr:uid="{00000000-0005-0000-0000-0000C6020000}"/>
    <cellStyle name="Normal 123 6" xfId="621" xr:uid="{00000000-0005-0000-0000-0000C7020000}"/>
    <cellStyle name="Normal 123 7" xfId="622" xr:uid="{00000000-0005-0000-0000-0000C8020000}"/>
    <cellStyle name="Normal 123 8" xfId="623" xr:uid="{00000000-0005-0000-0000-0000C9020000}"/>
    <cellStyle name="Normal 123 9" xfId="624" xr:uid="{00000000-0005-0000-0000-0000CA020000}"/>
    <cellStyle name="Normal 124" xfId="625" xr:uid="{00000000-0005-0000-0000-0000CB020000}"/>
    <cellStyle name="Normal 124 10" xfId="626" xr:uid="{00000000-0005-0000-0000-0000CC020000}"/>
    <cellStyle name="Normal 124 11" xfId="627" xr:uid="{00000000-0005-0000-0000-0000CD020000}"/>
    <cellStyle name="Normal 124 12" xfId="628" xr:uid="{00000000-0005-0000-0000-0000CE020000}"/>
    <cellStyle name="Normal 124 13" xfId="629" xr:uid="{00000000-0005-0000-0000-0000CF020000}"/>
    <cellStyle name="Normal 124 14" xfId="630" xr:uid="{00000000-0005-0000-0000-0000D0020000}"/>
    <cellStyle name="Normal 124 15" xfId="631" xr:uid="{00000000-0005-0000-0000-0000D1020000}"/>
    <cellStyle name="Normal 124 16" xfId="632" xr:uid="{00000000-0005-0000-0000-0000D2020000}"/>
    <cellStyle name="Normal 124 17" xfId="633" xr:uid="{00000000-0005-0000-0000-0000D3020000}"/>
    <cellStyle name="Normal 124 18" xfId="634" xr:uid="{00000000-0005-0000-0000-0000D4020000}"/>
    <cellStyle name="Normal 124 19" xfId="635" xr:uid="{00000000-0005-0000-0000-0000D5020000}"/>
    <cellStyle name="Normal 124 2" xfId="636" xr:uid="{00000000-0005-0000-0000-0000D6020000}"/>
    <cellStyle name="Normal 124 20" xfId="637" xr:uid="{00000000-0005-0000-0000-0000D7020000}"/>
    <cellStyle name="Normal 124 3" xfId="638" xr:uid="{00000000-0005-0000-0000-0000D8020000}"/>
    <cellStyle name="Normal 124 4" xfId="639" xr:uid="{00000000-0005-0000-0000-0000D9020000}"/>
    <cellStyle name="Normal 124 5" xfId="640" xr:uid="{00000000-0005-0000-0000-0000DA020000}"/>
    <cellStyle name="Normal 124 6" xfId="641" xr:uid="{00000000-0005-0000-0000-0000DB020000}"/>
    <cellStyle name="Normal 124 7" xfId="642" xr:uid="{00000000-0005-0000-0000-0000DC020000}"/>
    <cellStyle name="Normal 124 8" xfId="643" xr:uid="{00000000-0005-0000-0000-0000DD020000}"/>
    <cellStyle name="Normal 124 9" xfId="644" xr:uid="{00000000-0005-0000-0000-0000DE020000}"/>
    <cellStyle name="Normal 125" xfId="645" xr:uid="{00000000-0005-0000-0000-0000DF020000}"/>
    <cellStyle name="Normal 125 10" xfId="646" xr:uid="{00000000-0005-0000-0000-0000E0020000}"/>
    <cellStyle name="Normal 125 11" xfId="647" xr:uid="{00000000-0005-0000-0000-0000E1020000}"/>
    <cellStyle name="Normal 125 12" xfId="648" xr:uid="{00000000-0005-0000-0000-0000E2020000}"/>
    <cellStyle name="Normal 125 13" xfId="649" xr:uid="{00000000-0005-0000-0000-0000E3020000}"/>
    <cellStyle name="Normal 125 14" xfId="650" xr:uid="{00000000-0005-0000-0000-0000E4020000}"/>
    <cellStyle name="Normal 125 15" xfId="651" xr:uid="{00000000-0005-0000-0000-0000E5020000}"/>
    <cellStyle name="Normal 125 16" xfId="652" xr:uid="{00000000-0005-0000-0000-0000E6020000}"/>
    <cellStyle name="Normal 125 17" xfId="653" xr:uid="{00000000-0005-0000-0000-0000E7020000}"/>
    <cellStyle name="Normal 125 18" xfId="654" xr:uid="{00000000-0005-0000-0000-0000E8020000}"/>
    <cellStyle name="Normal 125 19" xfId="655" xr:uid="{00000000-0005-0000-0000-0000E9020000}"/>
    <cellStyle name="Normal 125 2" xfId="656" xr:uid="{00000000-0005-0000-0000-0000EA020000}"/>
    <cellStyle name="Normal 125 20" xfId="657" xr:uid="{00000000-0005-0000-0000-0000EB020000}"/>
    <cellStyle name="Normal 125 3" xfId="658" xr:uid="{00000000-0005-0000-0000-0000EC020000}"/>
    <cellStyle name="Normal 125 4" xfId="659" xr:uid="{00000000-0005-0000-0000-0000ED020000}"/>
    <cellStyle name="Normal 125 5" xfId="660" xr:uid="{00000000-0005-0000-0000-0000EE020000}"/>
    <cellStyle name="Normal 125 6" xfId="661" xr:uid="{00000000-0005-0000-0000-0000EF020000}"/>
    <cellStyle name="Normal 125 7" xfId="662" xr:uid="{00000000-0005-0000-0000-0000F0020000}"/>
    <cellStyle name="Normal 125 8" xfId="663" xr:uid="{00000000-0005-0000-0000-0000F1020000}"/>
    <cellStyle name="Normal 125 9" xfId="664" xr:uid="{00000000-0005-0000-0000-0000F2020000}"/>
    <cellStyle name="Normal 126" xfId="665" xr:uid="{00000000-0005-0000-0000-0000F3020000}"/>
    <cellStyle name="Normal 126 10" xfId="666" xr:uid="{00000000-0005-0000-0000-0000F4020000}"/>
    <cellStyle name="Normal 126 11" xfId="667" xr:uid="{00000000-0005-0000-0000-0000F5020000}"/>
    <cellStyle name="Normal 126 12" xfId="668" xr:uid="{00000000-0005-0000-0000-0000F6020000}"/>
    <cellStyle name="Normal 126 13" xfId="669" xr:uid="{00000000-0005-0000-0000-0000F7020000}"/>
    <cellStyle name="Normal 126 14" xfId="670" xr:uid="{00000000-0005-0000-0000-0000F8020000}"/>
    <cellStyle name="Normal 126 15" xfId="671" xr:uid="{00000000-0005-0000-0000-0000F9020000}"/>
    <cellStyle name="Normal 126 16" xfId="672" xr:uid="{00000000-0005-0000-0000-0000FA020000}"/>
    <cellStyle name="Normal 126 17" xfId="673" xr:uid="{00000000-0005-0000-0000-0000FB020000}"/>
    <cellStyle name="Normal 126 18" xfId="674" xr:uid="{00000000-0005-0000-0000-0000FC020000}"/>
    <cellStyle name="Normal 126 19" xfId="675" xr:uid="{00000000-0005-0000-0000-0000FD020000}"/>
    <cellStyle name="Normal 126 2" xfId="676" xr:uid="{00000000-0005-0000-0000-0000FE020000}"/>
    <cellStyle name="Normal 126 20" xfId="677" xr:uid="{00000000-0005-0000-0000-0000FF020000}"/>
    <cellStyle name="Normal 126 3" xfId="678" xr:uid="{00000000-0005-0000-0000-000000030000}"/>
    <cellStyle name="Normal 126 4" xfId="679" xr:uid="{00000000-0005-0000-0000-000001030000}"/>
    <cellStyle name="Normal 126 5" xfId="680" xr:uid="{00000000-0005-0000-0000-000002030000}"/>
    <cellStyle name="Normal 126 6" xfId="681" xr:uid="{00000000-0005-0000-0000-000003030000}"/>
    <cellStyle name="Normal 126 7" xfId="682" xr:uid="{00000000-0005-0000-0000-000004030000}"/>
    <cellStyle name="Normal 126 8" xfId="683" xr:uid="{00000000-0005-0000-0000-000005030000}"/>
    <cellStyle name="Normal 126 9" xfId="684" xr:uid="{00000000-0005-0000-0000-000006030000}"/>
    <cellStyle name="Normal 127" xfId="685" xr:uid="{00000000-0005-0000-0000-000007030000}"/>
    <cellStyle name="Normal 127 10" xfId="686" xr:uid="{00000000-0005-0000-0000-000008030000}"/>
    <cellStyle name="Normal 127 11" xfId="687" xr:uid="{00000000-0005-0000-0000-000009030000}"/>
    <cellStyle name="Normal 127 12" xfId="688" xr:uid="{00000000-0005-0000-0000-00000A030000}"/>
    <cellStyle name="Normal 127 13" xfId="689" xr:uid="{00000000-0005-0000-0000-00000B030000}"/>
    <cellStyle name="Normal 127 14" xfId="690" xr:uid="{00000000-0005-0000-0000-00000C030000}"/>
    <cellStyle name="Normal 127 15" xfId="691" xr:uid="{00000000-0005-0000-0000-00000D030000}"/>
    <cellStyle name="Normal 127 16" xfId="692" xr:uid="{00000000-0005-0000-0000-00000E030000}"/>
    <cellStyle name="Normal 127 17" xfId="693" xr:uid="{00000000-0005-0000-0000-00000F030000}"/>
    <cellStyle name="Normal 127 18" xfId="694" xr:uid="{00000000-0005-0000-0000-000010030000}"/>
    <cellStyle name="Normal 127 19" xfId="695" xr:uid="{00000000-0005-0000-0000-000011030000}"/>
    <cellStyle name="Normal 127 2" xfId="696" xr:uid="{00000000-0005-0000-0000-000012030000}"/>
    <cellStyle name="Normal 127 20" xfId="697" xr:uid="{00000000-0005-0000-0000-000013030000}"/>
    <cellStyle name="Normal 127 3" xfId="698" xr:uid="{00000000-0005-0000-0000-000014030000}"/>
    <cellStyle name="Normal 127 4" xfId="699" xr:uid="{00000000-0005-0000-0000-000015030000}"/>
    <cellStyle name="Normal 127 5" xfId="700" xr:uid="{00000000-0005-0000-0000-000016030000}"/>
    <cellStyle name="Normal 127 6" xfId="701" xr:uid="{00000000-0005-0000-0000-000017030000}"/>
    <cellStyle name="Normal 127 7" xfId="702" xr:uid="{00000000-0005-0000-0000-000018030000}"/>
    <cellStyle name="Normal 127 8" xfId="703" xr:uid="{00000000-0005-0000-0000-000019030000}"/>
    <cellStyle name="Normal 127 9" xfId="704" xr:uid="{00000000-0005-0000-0000-00001A030000}"/>
    <cellStyle name="Normal 128 2" xfId="705" xr:uid="{00000000-0005-0000-0000-00001B030000}"/>
    <cellStyle name="Normal 129" xfId="706" xr:uid="{00000000-0005-0000-0000-00001C030000}"/>
    <cellStyle name="Normal 129 10" xfId="707" xr:uid="{00000000-0005-0000-0000-00001D030000}"/>
    <cellStyle name="Normal 129 11" xfId="708" xr:uid="{00000000-0005-0000-0000-00001E030000}"/>
    <cellStyle name="Normal 129 12" xfId="709" xr:uid="{00000000-0005-0000-0000-00001F030000}"/>
    <cellStyle name="Normal 129 13" xfId="710" xr:uid="{00000000-0005-0000-0000-000020030000}"/>
    <cellStyle name="Normal 129 14" xfId="711" xr:uid="{00000000-0005-0000-0000-000021030000}"/>
    <cellStyle name="Normal 129 15" xfId="712" xr:uid="{00000000-0005-0000-0000-000022030000}"/>
    <cellStyle name="Normal 129 16" xfId="713" xr:uid="{00000000-0005-0000-0000-000023030000}"/>
    <cellStyle name="Normal 129 17" xfId="714" xr:uid="{00000000-0005-0000-0000-000024030000}"/>
    <cellStyle name="Normal 129 18" xfId="715" xr:uid="{00000000-0005-0000-0000-000025030000}"/>
    <cellStyle name="Normal 129 19" xfId="716" xr:uid="{00000000-0005-0000-0000-000026030000}"/>
    <cellStyle name="Normal 129 2" xfId="717" xr:uid="{00000000-0005-0000-0000-000027030000}"/>
    <cellStyle name="Normal 129 20" xfId="718" xr:uid="{00000000-0005-0000-0000-000028030000}"/>
    <cellStyle name="Normal 129 3" xfId="719" xr:uid="{00000000-0005-0000-0000-000029030000}"/>
    <cellStyle name="Normal 129 4" xfId="720" xr:uid="{00000000-0005-0000-0000-00002A030000}"/>
    <cellStyle name="Normal 129 5" xfId="721" xr:uid="{00000000-0005-0000-0000-00002B030000}"/>
    <cellStyle name="Normal 129 6" xfId="722" xr:uid="{00000000-0005-0000-0000-00002C030000}"/>
    <cellStyle name="Normal 129 7" xfId="723" xr:uid="{00000000-0005-0000-0000-00002D030000}"/>
    <cellStyle name="Normal 129 8" xfId="724" xr:uid="{00000000-0005-0000-0000-00002E030000}"/>
    <cellStyle name="Normal 129 9" xfId="725" xr:uid="{00000000-0005-0000-0000-00002F030000}"/>
    <cellStyle name="Normal 13" xfId="726" xr:uid="{00000000-0005-0000-0000-000030030000}"/>
    <cellStyle name="Normal 13 2" xfId="727" xr:uid="{00000000-0005-0000-0000-000031030000}"/>
    <cellStyle name="Normal 13 3" xfId="3656" xr:uid="{00000000-0005-0000-0000-000032030000}"/>
    <cellStyle name="Normal 130" xfId="728" xr:uid="{00000000-0005-0000-0000-000033030000}"/>
    <cellStyle name="Normal 130 10" xfId="729" xr:uid="{00000000-0005-0000-0000-000034030000}"/>
    <cellStyle name="Normal 130 11" xfId="730" xr:uid="{00000000-0005-0000-0000-000035030000}"/>
    <cellStyle name="Normal 130 12" xfId="731" xr:uid="{00000000-0005-0000-0000-000036030000}"/>
    <cellStyle name="Normal 130 13" xfId="732" xr:uid="{00000000-0005-0000-0000-000037030000}"/>
    <cellStyle name="Normal 130 14" xfId="733" xr:uid="{00000000-0005-0000-0000-000038030000}"/>
    <cellStyle name="Normal 130 15" xfId="734" xr:uid="{00000000-0005-0000-0000-000039030000}"/>
    <cellStyle name="Normal 130 16" xfId="735" xr:uid="{00000000-0005-0000-0000-00003A030000}"/>
    <cellStyle name="Normal 130 17" xfId="736" xr:uid="{00000000-0005-0000-0000-00003B030000}"/>
    <cellStyle name="Normal 130 18" xfId="737" xr:uid="{00000000-0005-0000-0000-00003C030000}"/>
    <cellStyle name="Normal 130 19" xfId="738" xr:uid="{00000000-0005-0000-0000-00003D030000}"/>
    <cellStyle name="Normal 130 2" xfId="739" xr:uid="{00000000-0005-0000-0000-00003E030000}"/>
    <cellStyle name="Normal 130 20" xfId="740" xr:uid="{00000000-0005-0000-0000-00003F030000}"/>
    <cellStyle name="Normal 130 3" xfId="741" xr:uid="{00000000-0005-0000-0000-000040030000}"/>
    <cellStyle name="Normal 130 4" xfId="742" xr:uid="{00000000-0005-0000-0000-000041030000}"/>
    <cellStyle name="Normal 130 5" xfId="743" xr:uid="{00000000-0005-0000-0000-000042030000}"/>
    <cellStyle name="Normal 130 6" xfId="744" xr:uid="{00000000-0005-0000-0000-000043030000}"/>
    <cellStyle name="Normal 130 7" xfId="745" xr:uid="{00000000-0005-0000-0000-000044030000}"/>
    <cellStyle name="Normal 130 8" xfId="746" xr:uid="{00000000-0005-0000-0000-000045030000}"/>
    <cellStyle name="Normal 130 9" xfId="747" xr:uid="{00000000-0005-0000-0000-000046030000}"/>
    <cellStyle name="Normal 131" xfId="748" xr:uid="{00000000-0005-0000-0000-000047030000}"/>
    <cellStyle name="Normal 131 10" xfId="749" xr:uid="{00000000-0005-0000-0000-000048030000}"/>
    <cellStyle name="Normal 131 11" xfId="750" xr:uid="{00000000-0005-0000-0000-000049030000}"/>
    <cellStyle name="Normal 131 12" xfId="751" xr:uid="{00000000-0005-0000-0000-00004A030000}"/>
    <cellStyle name="Normal 131 13" xfId="752" xr:uid="{00000000-0005-0000-0000-00004B030000}"/>
    <cellStyle name="Normal 131 14" xfId="753" xr:uid="{00000000-0005-0000-0000-00004C030000}"/>
    <cellStyle name="Normal 131 15" xfId="754" xr:uid="{00000000-0005-0000-0000-00004D030000}"/>
    <cellStyle name="Normal 131 16" xfId="755" xr:uid="{00000000-0005-0000-0000-00004E030000}"/>
    <cellStyle name="Normal 131 17" xfId="756" xr:uid="{00000000-0005-0000-0000-00004F030000}"/>
    <cellStyle name="Normal 131 18" xfId="757" xr:uid="{00000000-0005-0000-0000-000050030000}"/>
    <cellStyle name="Normal 131 19" xfId="758" xr:uid="{00000000-0005-0000-0000-000051030000}"/>
    <cellStyle name="Normal 131 2" xfId="759" xr:uid="{00000000-0005-0000-0000-000052030000}"/>
    <cellStyle name="Normal 131 20" xfId="760" xr:uid="{00000000-0005-0000-0000-000053030000}"/>
    <cellStyle name="Normal 131 3" xfId="761" xr:uid="{00000000-0005-0000-0000-000054030000}"/>
    <cellStyle name="Normal 131 4" xfId="762" xr:uid="{00000000-0005-0000-0000-000055030000}"/>
    <cellStyle name="Normal 131 5" xfId="763" xr:uid="{00000000-0005-0000-0000-000056030000}"/>
    <cellStyle name="Normal 131 6" xfId="764" xr:uid="{00000000-0005-0000-0000-000057030000}"/>
    <cellStyle name="Normal 131 7" xfId="765" xr:uid="{00000000-0005-0000-0000-000058030000}"/>
    <cellStyle name="Normal 131 8" xfId="766" xr:uid="{00000000-0005-0000-0000-000059030000}"/>
    <cellStyle name="Normal 131 9" xfId="767" xr:uid="{00000000-0005-0000-0000-00005A030000}"/>
    <cellStyle name="Normal 132" xfId="768" xr:uid="{00000000-0005-0000-0000-00005B030000}"/>
    <cellStyle name="Normal 132 10" xfId="769" xr:uid="{00000000-0005-0000-0000-00005C030000}"/>
    <cellStyle name="Normal 132 11" xfId="770" xr:uid="{00000000-0005-0000-0000-00005D030000}"/>
    <cellStyle name="Normal 132 12" xfId="771" xr:uid="{00000000-0005-0000-0000-00005E030000}"/>
    <cellStyle name="Normal 132 13" xfId="772" xr:uid="{00000000-0005-0000-0000-00005F030000}"/>
    <cellStyle name="Normal 132 14" xfId="773" xr:uid="{00000000-0005-0000-0000-000060030000}"/>
    <cellStyle name="Normal 132 15" xfId="774" xr:uid="{00000000-0005-0000-0000-000061030000}"/>
    <cellStyle name="Normal 132 16" xfId="775" xr:uid="{00000000-0005-0000-0000-000062030000}"/>
    <cellStyle name="Normal 132 17" xfId="776" xr:uid="{00000000-0005-0000-0000-000063030000}"/>
    <cellStyle name="Normal 132 18" xfId="777" xr:uid="{00000000-0005-0000-0000-000064030000}"/>
    <cellStyle name="Normal 132 19" xfId="778" xr:uid="{00000000-0005-0000-0000-000065030000}"/>
    <cellStyle name="Normal 132 2" xfId="779" xr:uid="{00000000-0005-0000-0000-000066030000}"/>
    <cellStyle name="Normal 132 20" xfId="780" xr:uid="{00000000-0005-0000-0000-000067030000}"/>
    <cellStyle name="Normal 132 3" xfId="781" xr:uid="{00000000-0005-0000-0000-000068030000}"/>
    <cellStyle name="Normal 132 4" xfId="782" xr:uid="{00000000-0005-0000-0000-000069030000}"/>
    <cellStyle name="Normal 132 5" xfId="783" xr:uid="{00000000-0005-0000-0000-00006A030000}"/>
    <cellStyle name="Normal 132 6" xfId="784" xr:uid="{00000000-0005-0000-0000-00006B030000}"/>
    <cellStyle name="Normal 132 7" xfId="785" xr:uid="{00000000-0005-0000-0000-00006C030000}"/>
    <cellStyle name="Normal 132 8" xfId="786" xr:uid="{00000000-0005-0000-0000-00006D030000}"/>
    <cellStyle name="Normal 132 9" xfId="787" xr:uid="{00000000-0005-0000-0000-00006E030000}"/>
    <cellStyle name="Normal 133" xfId="788" xr:uid="{00000000-0005-0000-0000-00006F030000}"/>
    <cellStyle name="Normal 133 10" xfId="789" xr:uid="{00000000-0005-0000-0000-000070030000}"/>
    <cellStyle name="Normal 133 11" xfId="790" xr:uid="{00000000-0005-0000-0000-000071030000}"/>
    <cellStyle name="Normal 133 12" xfId="791" xr:uid="{00000000-0005-0000-0000-000072030000}"/>
    <cellStyle name="Normal 133 13" xfId="792" xr:uid="{00000000-0005-0000-0000-000073030000}"/>
    <cellStyle name="Normal 133 14" xfId="793" xr:uid="{00000000-0005-0000-0000-000074030000}"/>
    <cellStyle name="Normal 133 15" xfId="794" xr:uid="{00000000-0005-0000-0000-000075030000}"/>
    <cellStyle name="Normal 133 16" xfId="795" xr:uid="{00000000-0005-0000-0000-000076030000}"/>
    <cellStyle name="Normal 133 17" xfId="796" xr:uid="{00000000-0005-0000-0000-000077030000}"/>
    <cellStyle name="Normal 133 18" xfId="797" xr:uid="{00000000-0005-0000-0000-000078030000}"/>
    <cellStyle name="Normal 133 19" xfId="798" xr:uid="{00000000-0005-0000-0000-000079030000}"/>
    <cellStyle name="Normal 133 2" xfId="799" xr:uid="{00000000-0005-0000-0000-00007A030000}"/>
    <cellStyle name="Normal 133 20" xfId="800" xr:uid="{00000000-0005-0000-0000-00007B030000}"/>
    <cellStyle name="Normal 133 3" xfId="801" xr:uid="{00000000-0005-0000-0000-00007C030000}"/>
    <cellStyle name="Normal 133 4" xfId="802" xr:uid="{00000000-0005-0000-0000-00007D030000}"/>
    <cellStyle name="Normal 133 5" xfId="803" xr:uid="{00000000-0005-0000-0000-00007E030000}"/>
    <cellStyle name="Normal 133 6" xfId="804" xr:uid="{00000000-0005-0000-0000-00007F030000}"/>
    <cellStyle name="Normal 133 7" xfId="805" xr:uid="{00000000-0005-0000-0000-000080030000}"/>
    <cellStyle name="Normal 133 8" xfId="806" xr:uid="{00000000-0005-0000-0000-000081030000}"/>
    <cellStyle name="Normal 133 9" xfId="807" xr:uid="{00000000-0005-0000-0000-000082030000}"/>
    <cellStyle name="Normal 134" xfId="808" xr:uid="{00000000-0005-0000-0000-000083030000}"/>
    <cellStyle name="Normal 134 10" xfId="809" xr:uid="{00000000-0005-0000-0000-000084030000}"/>
    <cellStyle name="Normal 134 11" xfId="810" xr:uid="{00000000-0005-0000-0000-000085030000}"/>
    <cellStyle name="Normal 134 12" xfId="811" xr:uid="{00000000-0005-0000-0000-000086030000}"/>
    <cellStyle name="Normal 134 13" xfId="812" xr:uid="{00000000-0005-0000-0000-000087030000}"/>
    <cellStyle name="Normal 134 14" xfId="813" xr:uid="{00000000-0005-0000-0000-000088030000}"/>
    <cellStyle name="Normal 134 15" xfId="814" xr:uid="{00000000-0005-0000-0000-000089030000}"/>
    <cellStyle name="Normal 134 16" xfId="815" xr:uid="{00000000-0005-0000-0000-00008A030000}"/>
    <cellStyle name="Normal 134 17" xfId="816" xr:uid="{00000000-0005-0000-0000-00008B030000}"/>
    <cellStyle name="Normal 134 18" xfId="817" xr:uid="{00000000-0005-0000-0000-00008C030000}"/>
    <cellStyle name="Normal 134 19" xfId="818" xr:uid="{00000000-0005-0000-0000-00008D030000}"/>
    <cellStyle name="Normal 134 2" xfId="819" xr:uid="{00000000-0005-0000-0000-00008E030000}"/>
    <cellStyle name="Normal 134 20" xfId="820" xr:uid="{00000000-0005-0000-0000-00008F030000}"/>
    <cellStyle name="Normal 134 3" xfId="821" xr:uid="{00000000-0005-0000-0000-000090030000}"/>
    <cellStyle name="Normal 134 4" xfId="822" xr:uid="{00000000-0005-0000-0000-000091030000}"/>
    <cellStyle name="Normal 134 5" xfId="823" xr:uid="{00000000-0005-0000-0000-000092030000}"/>
    <cellStyle name="Normal 134 6" xfId="824" xr:uid="{00000000-0005-0000-0000-000093030000}"/>
    <cellStyle name="Normal 134 7" xfId="825" xr:uid="{00000000-0005-0000-0000-000094030000}"/>
    <cellStyle name="Normal 134 8" xfId="826" xr:uid="{00000000-0005-0000-0000-000095030000}"/>
    <cellStyle name="Normal 134 9" xfId="827" xr:uid="{00000000-0005-0000-0000-000096030000}"/>
    <cellStyle name="Normal 135" xfId="828" xr:uid="{00000000-0005-0000-0000-000097030000}"/>
    <cellStyle name="Normal 135 10" xfId="829" xr:uid="{00000000-0005-0000-0000-000098030000}"/>
    <cellStyle name="Normal 135 11" xfId="830" xr:uid="{00000000-0005-0000-0000-000099030000}"/>
    <cellStyle name="Normal 135 12" xfId="831" xr:uid="{00000000-0005-0000-0000-00009A030000}"/>
    <cellStyle name="Normal 135 13" xfId="832" xr:uid="{00000000-0005-0000-0000-00009B030000}"/>
    <cellStyle name="Normal 135 14" xfId="833" xr:uid="{00000000-0005-0000-0000-00009C030000}"/>
    <cellStyle name="Normal 135 15" xfId="834" xr:uid="{00000000-0005-0000-0000-00009D030000}"/>
    <cellStyle name="Normal 135 16" xfId="835" xr:uid="{00000000-0005-0000-0000-00009E030000}"/>
    <cellStyle name="Normal 135 17" xfId="836" xr:uid="{00000000-0005-0000-0000-00009F030000}"/>
    <cellStyle name="Normal 135 18" xfId="837" xr:uid="{00000000-0005-0000-0000-0000A0030000}"/>
    <cellStyle name="Normal 135 19" xfId="838" xr:uid="{00000000-0005-0000-0000-0000A1030000}"/>
    <cellStyle name="Normal 135 2" xfId="839" xr:uid="{00000000-0005-0000-0000-0000A2030000}"/>
    <cellStyle name="Normal 135 20" xfId="840" xr:uid="{00000000-0005-0000-0000-0000A3030000}"/>
    <cellStyle name="Normal 135 3" xfId="841" xr:uid="{00000000-0005-0000-0000-0000A4030000}"/>
    <cellStyle name="Normal 135 4" xfId="842" xr:uid="{00000000-0005-0000-0000-0000A5030000}"/>
    <cellStyle name="Normal 135 5" xfId="843" xr:uid="{00000000-0005-0000-0000-0000A6030000}"/>
    <cellStyle name="Normal 135 6" xfId="844" xr:uid="{00000000-0005-0000-0000-0000A7030000}"/>
    <cellStyle name="Normal 135 7" xfId="845" xr:uid="{00000000-0005-0000-0000-0000A8030000}"/>
    <cellStyle name="Normal 135 8" xfId="846" xr:uid="{00000000-0005-0000-0000-0000A9030000}"/>
    <cellStyle name="Normal 135 9" xfId="847" xr:uid="{00000000-0005-0000-0000-0000AA030000}"/>
    <cellStyle name="Normal 136" xfId="848" xr:uid="{00000000-0005-0000-0000-0000AB030000}"/>
    <cellStyle name="Normal 136 10" xfId="849" xr:uid="{00000000-0005-0000-0000-0000AC030000}"/>
    <cellStyle name="Normal 136 11" xfId="850" xr:uid="{00000000-0005-0000-0000-0000AD030000}"/>
    <cellStyle name="Normal 136 12" xfId="851" xr:uid="{00000000-0005-0000-0000-0000AE030000}"/>
    <cellStyle name="Normal 136 13" xfId="852" xr:uid="{00000000-0005-0000-0000-0000AF030000}"/>
    <cellStyle name="Normal 136 14" xfId="853" xr:uid="{00000000-0005-0000-0000-0000B0030000}"/>
    <cellStyle name="Normal 136 15" xfId="854" xr:uid="{00000000-0005-0000-0000-0000B1030000}"/>
    <cellStyle name="Normal 136 16" xfId="855" xr:uid="{00000000-0005-0000-0000-0000B2030000}"/>
    <cellStyle name="Normal 136 17" xfId="856" xr:uid="{00000000-0005-0000-0000-0000B3030000}"/>
    <cellStyle name="Normal 136 18" xfId="857" xr:uid="{00000000-0005-0000-0000-0000B4030000}"/>
    <cellStyle name="Normal 136 19" xfId="858" xr:uid="{00000000-0005-0000-0000-0000B5030000}"/>
    <cellStyle name="Normal 136 2" xfId="859" xr:uid="{00000000-0005-0000-0000-0000B6030000}"/>
    <cellStyle name="Normal 136 20" xfId="860" xr:uid="{00000000-0005-0000-0000-0000B7030000}"/>
    <cellStyle name="Normal 136 3" xfId="861" xr:uid="{00000000-0005-0000-0000-0000B8030000}"/>
    <cellStyle name="Normal 136 4" xfId="862" xr:uid="{00000000-0005-0000-0000-0000B9030000}"/>
    <cellStyle name="Normal 136 5" xfId="863" xr:uid="{00000000-0005-0000-0000-0000BA030000}"/>
    <cellStyle name="Normal 136 6" xfId="864" xr:uid="{00000000-0005-0000-0000-0000BB030000}"/>
    <cellStyle name="Normal 136 7" xfId="865" xr:uid="{00000000-0005-0000-0000-0000BC030000}"/>
    <cellStyle name="Normal 136 8" xfId="866" xr:uid="{00000000-0005-0000-0000-0000BD030000}"/>
    <cellStyle name="Normal 136 9" xfId="867" xr:uid="{00000000-0005-0000-0000-0000BE030000}"/>
    <cellStyle name="Normal 137" xfId="868" xr:uid="{00000000-0005-0000-0000-0000BF030000}"/>
    <cellStyle name="Normal 137 10" xfId="869" xr:uid="{00000000-0005-0000-0000-0000C0030000}"/>
    <cellStyle name="Normal 137 11" xfId="870" xr:uid="{00000000-0005-0000-0000-0000C1030000}"/>
    <cellStyle name="Normal 137 12" xfId="871" xr:uid="{00000000-0005-0000-0000-0000C2030000}"/>
    <cellStyle name="Normal 137 13" xfId="872" xr:uid="{00000000-0005-0000-0000-0000C3030000}"/>
    <cellStyle name="Normal 137 14" xfId="873" xr:uid="{00000000-0005-0000-0000-0000C4030000}"/>
    <cellStyle name="Normal 137 15" xfId="874" xr:uid="{00000000-0005-0000-0000-0000C5030000}"/>
    <cellStyle name="Normal 137 16" xfId="875" xr:uid="{00000000-0005-0000-0000-0000C6030000}"/>
    <cellStyle name="Normal 137 17" xfId="876" xr:uid="{00000000-0005-0000-0000-0000C7030000}"/>
    <cellStyle name="Normal 137 18" xfId="877" xr:uid="{00000000-0005-0000-0000-0000C8030000}"/>
    <cellStyle name="Normal 137 19" xfId="878" xr:uid="{00000000-0005-0000-0000-0000C9030000}"/>
    <cellStyle name="Normal 137 2" xfId="879" xr:uid="{00000000-0005-0000-0000-0000CA030000}"/>
    <cellStyle name="Normal 137 20" xfId="880" xr:uid="{00000000-0005-0000-0000-0000CB030000}"/>
    <cellStyle name="Normal 137 3" xfId="881" xr:uid="{00000000-0005-0000-0000-0000CC030000}"/>
    <cellStyle name="Normal 137 4" xfId="882" xr:uid="{00000000-0005-0000-0000-0000CD030000}"/>
    <cellStyle name="Normal 137 5" xfId="883" xr:uid="{00000000-0005-0000-0000-0000CE030000}"/>
    <cellStyle name="Normal 137 6" xfId="884" xr:uid="{00000000-0005-0000-0000-0000CF030000}"/>
    <cellStyle name="Normal 137 7" xfId="885" xr:uid="{00000000-0005-0000-0000-0000D0030000}"/>
    <cellStyle name="Normal 137 8" xfId="886" xr:uid="{00000000-0005-0000-0000-0000D1030000}"/>
    <cellStyle name="Normal 137 9" xfId="887" xr:uid="{00000000-0005-0000-0000-0000D2030000}"/>
    <cellStyle name="Normal 138" xfId="888" xr:uid="{00000000-0005-0000-0000-0000D3030000}"/>
    <cellStyle name="Normal 138 10" xfId="889" xr:uid="{00000000-0005-0000-0000-0000D4030000}"/>
    <cellStyle name="Normal 138 11" xfId="890" xr:uid="{00000000-0005-0000-0000-0000D5030000}"/>
    <cellStyle name="Normal 138 12" xfId="891" xr:uid="{00000000-0005-0000-0000-0000D6030000}"/>
    <cellStyle name="Normal 138 13" xfId="892" xr:uid="{00000000-0005-0000-0000-0000D7030000}"/>
    <cellStyle name="Normal 138 14" xfId="893" xr:uid="{00000000-0005-0000-0000-0000D8030000}"/>
    <cellStyle name="Normal 138 15" xfId="894" xr:uid="{00000000-0005-0000-0000-0000D9030000}"/>
    <cellStyle name="Normal 138 16" xfId="895" xr:uid="{00000000-0005-0000-0000-0000DA030000}"/>
    <cellStyle name="Normal 138 17" xfId="896" xr:uid="{00000000-0005-0000-0000-0000DB030000}"/>
    <cellStyle name="Normal 138 18" xfId="897" xr:uid="{00000000-0005-0000-0000-0000DC030000}"/>
    <cellStyle name="Normal 138 19" xfId="898" xr:uid="{00000000-0005-0000-0000-0000DD030000}"/>
    <cellStyle name="Normal 138 2" xfId="899" xr:uid="{00000000-0005-0000-0000-0000DE030000}"/>
    <cellStyle name="Normal 138 3" xfId="900" xr:uid="{00000000-0005-0000-0000-0000DF030000}"/>
    <cellStyle name="Normal 138 4" xfId="901" xr:uid="{00000000-0005-0000-0000-0000E0030000}"/>
    <cellStyle name="Normal 138 5" xfId="902" xr:uid="{00000000-0005-0000-0000-0000E1030000}"/>
    <cellStyle name="Normal 138 6" xfId="903" xr:uid="{00000000-0005-0000-0000-0000E2030000}"/>
    <cellStyle name="Normal 138 7" xfId="904" xr:uid="{00000000-0005-0000-0000-0000E3030000}"/>
    <cellStyle name="Normal 138 8" xfId="905" xr:uid="{00000000-0005-0000-0000-0000E4030000}"/>
    <cellStyle name="Normal 138 9" xfId="906" xr:uid="{00000000-0005-0000-0000-0000E5030000}"/>
    <cellStyle name="Normal 139" xfId="907" xr:uid="{00000000-0005-0000-0000-0000E6030000}"/>
    <cellStyle name="Normal 139 10" xfId="908" xr:uid="{00000000-0005-0000-0000-0000E7030000}"/>
    <cellStyle name="Normal 139 11" xfId="909" xr:uid="{00000000-0005-0000-0000-0000E8030000}"/>
    <cellStyle name="Normal 139 12" xfId="910" xr:uid="{00000000-0005-0000-0000-0000E9030000}"/>
    <cellStyle name="Normal 139 13" xfId="911" xr:uid="{00000000-0005-0000-0000-0000EA030000}"/>
    <cellStyle name="Normal 139 14" xfId="912" xr:uid="{00000000-0005-0000-0000-0000EB030000}"/>
    <cellStyle name="Normal 139 15" xfId="913" xr:uid="{00000000-0005-0000-0000-0000EC030000}"/>
    <cellStyle name="Normal 139 16" xfId="914" xr:uid="{00000000-0005-0000-0000-0000ED030000}"/>
    <cellStyle name="Normal 139 17" xfId="915" xr:uid="{00000000-0005-0000-0000-0000EE030000}"/>
    <cellStyle name="Normal 139 18" xfId="916" xr:uid="{00000000-0005-0000-0000-0000EF030000}"/>
    <cellStyle name="Normal 139 2" xfId="917" xr:uid="{00000000-0005-0000-0000-0000F0030000}"/>
    <cellStyle name="Normal 139 3" xfId="918" xr:uid="{00000000-0005-0000-0000-0000F1030000}"/>
    <cellStyle name="Normal 139 4" xfId="919" xr:uid="{00000000-0005-0000-0000-0000F2030000}"/>
    <cellStyle name="Normal 139 5" xfId="920" xr:uid="{00000000-0005-0000-0000-0000F3030000}"/>
    <cellStyle name="Normal 139 6" xfId="921" xr:uid="{00000000-0005-0000-0000-0000F4030000}"/>
    <cellStyle name="Normal 139 7" xfId="922" xr:uid="{00000000-0005-0000-0000-0000F5030000}"/>
    <cellStyle name="Normal 139 8" xfId="923" xr:uid="{00000000-0005-0000-0000-0000F6030000}"/>
    <cellStyle name="Normal 139 9" xfId="924" xr:uid="{00000000-0005-0000-0000-0000F7030000}"/>
    <cellStyle name="Normal 14" xfId="925" xr:uid="{00000000-0005-0000-0000-0000F8030000}"/>
    <cellStyle name="Normal 14 2" xfId="926" xr:uid="{00000000-0005-0000-0000-0000F9030000}"/>
    <cellStyle name="Normal 14 3" xfId="927" xr:uid="{00000000-0005-0000-0000-0000FA030000}"/>
    <cellStyle name="Normal 140" xfId="928" xr:uid="{00000000-0005-0000-0000-0000FB030000}"/>
    <cellStyle name="Normal 140 10" xfId="929" xr:uid="{00000000-0005-0000-0000-0000FC030000}"/>
    <cellStyle name="Normal 140 11" xfId="930" xr:uid="{00000000-0005-0000-0000-0000FD030000}"/>
    <cellStyle name="Normal 140 12" xfId="931" xr:uid="{00000000-0005-0000-0000-0000FE030000}"/>
    <cellStyle name="Normal 140 13" xfId="932" xr:uid="{00000000-0005-0000-0000-0000FF030000}"/>
    <cellStyle name="Normal 140 14" xfId="933" xr:uid="{00000000-0005-0000-0000-000000040000}"/>
    <cellStyle name="Normal 140 15" xfId="934" xr:uid="{00000000-0005-0000-0000-000001040000}"/>
    <cellStyle name="Normal 140 16" xfId="935" xr:uid="{00000000-0005-0000-0000-000002040000}"/>
    <cellStyle name="Normal 140 17" xfId="936" xr:uid="{00000000-0005-0000-0000-000003040000}"/>
    <cellStyle name="Normal 140 2" xfId="937" xr:uid="{00000000-0005-0000-0000-000004040000}"/>
    <cellStyle name="Normal 140 3" xfId="938" xr:uid="{00000000-0005-0000-0000-000005040000}"/>
    <cellStyle name="Normal 140 4" xfId="939" xr:uid="{00000000-0005-0000-0000-000006040000}"/>
    <cellStyle name="Normal 140 5" xfId="940" xr:uid="{00000000-0005-0000-0000-000007040000}"/>
    <cellStyle name="Normal 140 6" xfId="941" xr:uid="{00000000-0005-0000-0000-000008040000}"/>
    <cellStyle name="Normal 140 7" xfId="942" xr:uid="{00000000-0005-0000-0000-000009040000}"/>
    <cellStyle name="Normal 140 8" xfId="943" xr:uid="{00000000-0005-0000-0000-00000A040000}"/>
    <cellStyle name="Normal 140 9" xfId="944" xr:uid="{00000000-0005-0000-0000-00000B040000}"/>
    <cellStyle name="Normal 141" xfId="945" xr:uid="{00000000-0005-0000-0000-00000C040000}"/>
    <cellStyle name="Normal 141 10" xfId="946" xr:uid="{00000000-0005-0000-0000-00000D040000}"/>
    <cellStyle name="Normal 141 11" xfId="947" xr:uid="{00000000-0005-0000-0000-00000E040000}"/>
    <cellStyle name="Normal 141 12" xfId="948" xr:uid="{00000000-0005-0000-0000-00000F040000}"/>
    <cellStyle name="Normal 141 13" xfId="949" xr:uid="{00000000-0005-0000-0000-000010040000}"/>
    <cellStyle name="Normal 141 14" xfId="950" xr:uid="{00000000-0005-0000-0000-000011040000}"/>
    <cellStyle name="Normal 141 15" xfId="951" xr:uid="{00000000-0005-0000-0000-000012040000}"/>
    <cellStyle name="Normal 141 16" xfId="952" xr:uid="{00000000-0005-0000-0000-000013040000}"/>
    <cellStyle name="Normal 141 2" xfId="953" xr:uid="{00000000-0005-0000-0000-000014040000}"/>
    <cellStyle name="Normal 141 3" xfId="954" xr:uid="{00000000-0005-0000-0000-000015040000}"/>
    <cellStyle name="Normal 141 4" xfId="955" xr:uid="{00000000-0005-0000-0000-000016040000}"/>
    <cellStyle name="Normal 141 5" xfId="956" xr:uid="{00000000-0005-0000-0000-000017040000}"/>
    <cellStyle name="Normal 141 6" xfId="957" xr:uid="{00000000-0005-0000-0000-000018040000}"/>
    <cellStyle name="Normal 141 7" xfId="958" xr:uid="{00000000-0005-0000-0000-000019040000}"/>
    <cellStyle name="Normal 141 8" xfId="959" xr:uid="{00000000-0005-0000-0000-00001A040000}"/>
    <cellStyle name="Normal 141 9" xfId="960" xr:uid="{00000000-0005-0000-0000-00001B040000}"/>
    <cellStyle name="Normal 142" xfId="961" xr:uid="{00000000-0005-0000-0000-00001C040000}"/>
    <cellStyle name="Normal 142 10" xfId="962" xr:uid="{00000000-0005-0000-0000-00001D040000}"/>
    <cellStyle name="Normal 142 11" xfId="963" xr:uid="{00000000-0005-0000-0000-00001E040000}"/>
    <cellStyle name="Normal 142 12" xfId="964" xr:uid="{00000000-0005-0000-0000-00001F040000}"/>
    <cellStyle name="Normal 142 13" xfId="965" xr:uid="{00000000-0005-0000-0000-000020040000}"/>
    <cellStyle name="Normal 142 14" xfId="966" xr:uid="{00000000-0005-0000-0000-000021040000}"/>
    <cellStyle name="Normal 142 15" xfId="967" xr:uid="{00000000-0005-0000-0000-000022040000}"/>
    <cellStyle name="Normal 142 2" xfId="968" xr:uid="{00000000-0005-0000-0000-000023040000}"/>
    <cellStyle name="Normal 142 3" xfId="969" xr:uid="{00000000-0005-0000-0000-000024040000}"/>
    <cellStyle name="Normal 142 4" xfId="970" xr:uid="{00000000-0005-0000-0000-000025040000}"/>
    <cellStyle name="Normal 142 5" xfId="971" xr:uid="{00000000-0005-0000-0000-000026040000}"/>
    <cellStyle name="Normal 142 6" xfId="972" xr:uid="{00000000-0005-0000-0000-000027040000}"/>
    <cellStyle name="Normal 142 7" xfId="973" xr:uid="{00000000-0005-0000-0000-000028040000}"/>
    <cellStyle name="Normal 142 8" xfId="974" xr:uid="{00000000-0005-0000-0000-000029040000}"/>
    <cellStyle name="Normal 142 9" xfId="975" xr:uid="{00000000-0005-0000-0000-00002A040000}"/>
    <cellStyle name="Normal 143" xfId="976" xr:uid="{00000000-0005-0000-0000-00002B040000}"/>
    <cellStyle name="Normal 143 10" xfId="977" xr:uid="{00000000-0005-0000-0000-00002C040000}"/>
    <cellStyle name="Normal 143 11" xfId="978" xr:uid="{00000000-0005-0000-0000-00002D040000}"/>
    <cellStyle name="Normal 143 12" xfId="979" xr:uid="{00000000-0005-0000-0000-00002E040000}"/>
    <cellStyle name="Normal 143 13" xfId="980" xr:uid="{00000000-0005-0000-0000-00002F040000}"/>
    <cellStyle name="Normal 143 14" xfId="981" xr:uid="{00000000-0005-0000-0000-000030040000}"/>
    <cellStyle name="Normal 143 2" xfId="982" xr:uid="{00000000-0005-0000-0000-000031040000}"/>
    <cellStyle name="Normal 143 3" xfId="983" xr:uid="{00000000-0005-0000-0000-000032040000}"/>
    <cellStyle name="Normal 143 4" xfId="984" xr:uid="{00000000-0005-0000-0000-000033040000}"/>
    <cellStyle name="Normal 143 5" xfId="985" xr:uid="{00000000-0005-0000-0000-000034040000}"/>
    <cellStyle name="Normal 143 6" xfId="986" xr:uid="{00000000-0005-0000-0000-000035040000}"/>
    <cellStyle name="Normal 143 7" xfId="987" xr:uid="{00000000-0005-0000-0000-000036040000}"/>
    <cellStyle name="Normal 143 8" xfId="988" xr:uid="{00000000-0005-0000-0000-000037040000}"/>
    <cellStyle name="Normal 143 9" xfId="989" xr:uid="{00000000-0005-0000-0000-000038040000}"/>
    <cellStyle name="Normal 144" xfId="990" xr:uid="{00000000-0005-0000-0000-000039040000}"/>
    <cellStyle name="Normal 144 10" xfId="991" xr:uid="{00000000-0005-0000-0000-00003A040000}"/>
    <cellStyle name="Normal 144 11" xfId="992" xr:uid="{00000000-0005-0000-0000-00003B040000}"/>
    <cellStyle name="Normal 144 12" xfId="993" xr:uid="{00000000-0005-0000-0000-00003C040000}"/>
    <cellStyle name="Normal 144 13" xfId="994" xr:uid="{00000000-0005-0000-0000-00003D040000}"/>
    <cellStyle name="Normal 144 2" xfId="995" xr:uid="{00000000-0005-0000-0000-00003E040000}"/>
    <cellStyle name="Normal 144 3" xfId="996" xr:uid="{00000000-0005-0000-0000-00003F040000}"/>
    <cellStyle name="Normal 144 4" xfId="997" xr:uid="{00000000-0005-0000-0000-000040040000}"/>
    <cellStyle name="Normal 144 5" xfId="998" xr:uid="{00000000-0005-0000-0000-000041040000}"/>
    <cellStyle name="Normal 144 6" xfId="999" xr:uid="{00000000-0005-0000-0000-000042040000}"/>
    <cellStyle name="Normal 144 7" xfId="1000" xr:uid="{00000000-0005-0000-0000-000043040000}"/>
    <cellStyle name="Normal 144 8" xfId="1001" xr:uid="{00000000-0005-0000-0000-000044040000}"/>
    <cellStyle name="Normal 144 9" xfId="1002" xr:uid="{00000000-0005-0000-0000-000045040000}"/>
    <cellStyle name="Normal 146" xfId="1003" xr:uid="{00000000-0005-0000-0000-000046040000}"/>
    <cellStyle name="Normal 146 10" xfId="1004" xr:uid="{00000000-0005-0000-0000-000047040000}"/>
    <cellStyle name="Normal 146 11" xfId="1005" xr:uid="{00000000-0005-0000-0000-000048040000}"/>
    <cellStyle name="Normal 146 2" xfId="1006" xr:uid="{00000000-0005-0000-0000-000049040000}"/>
    <cellStyle name="Normal 146 3" xfId="1007" xr:uid="{00000000-0005-0000-0000-00004A040000}"/>
    <cellStyle name="Normal 146 4" xfId="1008" xr:uid="{00000000-0005-0000-0000-00004B040000}"/>
    <cellStyle name="Normal 146 5" xfId="1009" xr:uid="{00000000-0005-0000-0000-00004C040000}"/>
    <cellStyle name="Normal 146 6" xfId="1010" xr:uid="{00000000-0005-0000-0000-00004D040000}"/>
    <cellStyle name="Normal 146 7" xfId="1011" xr:uid="{00000000-0005-0000-0000-00004E040000}"/>
    <cellStyle name="Normal 146 8" xfId="1012" xr:uid="{00000000-0005-0000-0000-00004F040000}"/>
    <cellStyle name="Normal 146 9" xfId="1013" xr:uid="{00000000-0005-0000-0000-000050040000}"/>
    <cellStyle name="Normal 147" xfId="1014" xr:uid="{00000000-0005-0000-0000-000051040000}"/>
    <cellStyle name="Normal 147 10" xfId="1015" xr:uid="{00000000-0005-0000-0000-000052040000}"/>
    <cellStyle name="Normal 147 2" xfId="1016" xr:uid="{00000000-0005-0000-0000-000053040000}"/>
    <cellStyle name="Normal 147 3" xfId="1017" xr:uid="{00000000-0005-0000-0000-000054040000}"/>
    <cellStyle name="Normal 147 4" xfId="1018" xr:uid="{00000000-0005-0000-0000-000055040000}"/>
    <cellStyle name="Normal 147 5" xfId="1019" xr:uid="{00000000-0005-0000-0000-000056040000}"/>
    <cellStyle name="Normal 147 6" xfId="1020" xr:uid="{00000000-0005-0000-0000-000057040000}"/>
    <cellStyle name="Normal 147 7" xfId="1021" xr:uid="{00000000-0005-0000-0000-000058040000}"/>
    <cellStyle name="Normal 147 8" xfId="1022" xr:uid="{00000000-0005-0000-0000-000059040000}"/>
    <cellStyle name="Normal 147 9" xfId="1023" xr:uid="{00000000-0005-0000-0000-00005A040000}"/>
    <cellStyle name="Normal 148" xfId="1024" xr:uid="{00000000-0005-0000-0000-00005B040000}"/>
    <cellStyle name="Normal 148 2" xfId="1025" xr:uid="{00000000-0005-0000-0000-00005C040000}"/>
    <cellStyle name="Normal 148 3" xfId="1026" xr:uid="{00000000-0005-0000-0000-00005D040000}"/>
    <cellStyle name="Normal 148 4" xfId="1027" xr:uid="{00000000-0005-0000-0000-00005E040000}"/>
    <cellStyle name="Normal 148 5" xfId="1028" xr:uid="{00000000-0005-0000-0000-00005F040000}"/>
    <cellStyle name="Normal 148 6" xfId="1029" xr:uid="{00000000-0005-0000-0000-000060040000}"/>
    <cellStyle name="Normal 148 7" xfId="1030" xr:uid="{00000000-0005-0000-0000-000061040000}"/>
    <cellStyle name="Normal 148 8" xfId="1031" xr:uid="{00000000-0005-0000-0000-000062040000}"/>
    <cellStyle name="Normal 148 9" xfId="1032" xr:uid="{00000000-0005-0000-0000-000063040000}"/>
    <cellStyle name="Normal 149" xfId="1033" xr:uid="{00000000-0005-0000-0000-000064040000}"/>
    <cellStyle name="Normal 149 2" xfId="1034" xr:uid="{00000000-0005-0000-0000-000065040000}"/>
    <cellStyle name="Normal 149 3" xfId="1035" xr:uid="{00000000-0005-0000-0000-000066040000}"/>
    <cellStyle name="Normal 149 4" xfId="1036" xr:uid="{00000000-0005-0000-0000-000067040000}"/>
    <cellStyle name="Normal 149 5" xfId="1037" xr:uid="{00000000-0005-0000-0000-000068040000}"/>
    <cellStyle name="Normal 149 6" xfId="1038" xr:uid="{00000000-0005-0000-0000-000069040000}"/>
    <cellStyle name="Normal 149 7" xfId="1039" xr:uid="{00000000-0005-0000-0000-00006A040000}"/>
    <cellStyle name="Normal 15" xfId="1040" xr:uid="{00000000-0005-0000-0000-00006B040000}"/>
    <cellStyle name="Normal 15 2" xfId="1041" xr:uid="{00000000-0005-0000-0000-00006C040000}"/>
    <cellStyle name="Normal 150" xfId="1042" xr:uid="{00000000-0005-0000-0000-00006D040000}"/>
    <cellStyle name="Normal 150 2" xfId="1043" xr:uid="{00000000-0005-0000-0000-00006E040000}"/>
    <cellStyle name="Normal 150 3" xfId="1044" xr:uid="{00000000-0005-0000-0000-00006F040000}"/>
    <cellStyle name="Normal 150 4" xfId="1045" xr:uid="{00000000-0005-0000-0000-000070040000}"/>
    <cellStyle name="Normal 150 5" xfId="1046" xr:uid="{00000000-0005-0000-0000-000071040000}"/>
    <cellStyle name="Normal 150 6" xfId="1047" xr:uid="{00000000-0005-0000-0000-000072040000}"/>
    <cellStyle name="Normal 150 7" xfId="1048" xr:uid="{00000000-0005-0000-0000-000073040000}"/>
    <cellStyle name="Normal 151" xfId="1049" xr:uid="{00000000-0005-0000-0000-000074040000}"/>
    <cellStyle name="Normal 151 2" xfId="1050" xr:uid="{00000000-0005-0000-0000-000075040000}"/>
    <cellStyle name="Normal 151 3" xfId="1051" xr:uid="{00000000-0005-0000-0000-000076040000}"/>
    <cellStyle name="Normal 151 4" xfId="1052" xr:uid="{00000000-0005-0000-0000-000077040000}"/>
    <cellStyle name="Normal 151 5" xfId="1053" xr:uid="{00000000-0005-0000-0000-000078040000}"/>
    <cellStyle name="Normal 151 6" xfId="1054" xr:uid="{00000000-0005-0000-0000-000079040000}"/>
    <cellStyle name="Normal 152" xfId="1055" xr:uid="{00000000-0005-0000-0000-00007A040000}"/>
    <cellStyle name="Normal 152 2" xfId="1056" xr:uid="{00000000-0005-0000-0000-00007B040000}"/>
    <cellStyle name="Normal 152 3" xfId="1057" xr:uid="{00000000-0005-0000-0000-00007C040000}"/>
    <cellStyle name="Normal 152 4" xfId="1058" xr:uid="{00000000-0005-0000-0000-00007D040000}"/>
    <cellStyle name="Normal 152 5" xfId="1059" xr:uid="{00000000-0005-0000-0000-00007E040000}"/>
    <cellStyle name="Normal 153 2" xfId="1060" xr:uid="{00000000-0005-0000-0000-00007F040000}"/>
    <cellStyle name="Normal 153 2 2" xfId="1061" xr:uid="{00000000-0005-0000-0000-000080040000}"/>
    <cellStyle name="Normal 153 2 2 2" xfId="1062" xr:uid="{00000000-0005-0000-0000-000081040000}"/>
    <cellStyle name="Normal 153 2 2 2 2" xfId="1063" xr:uid="{00000000-0005-0000-0000-000082040000}"/>
    <cellStyle name="Normal 153 2 2 2 2 2" xfId="1064" xr:uid="{00000000-0005-0000-0000-000083040000}"/>
    <cellStyle name="Normal 153 2 2 2 2 2 2" xfId="1065" xr:uid="{00000000-0005-0000-0000-000084040000}"/>
    <cellStyle name="Normal 153 2 2 2 3" xfId="1066" xr:uid="{00000000-0005-0000-0000-000085040000}"/>
    <cellStyle name="Normal 153 2 2 3" xfId="1067" xr:uid="{00000000-0005-0000-0000-000086040000}"/>
    <cellStyle name="Normal 153 2 2 4" xfId="1068" xr:uid="{00000000-0005-0000-0000-000087040000}"/>
    <cellStyle name="Normal 153 2 2 4 2" xfId="1069" xr:uid="{00000000-0005-0000-0000-000088040000}"/>
    <cellStyle name="Normal 153 2 3" xfId="1070" xr:uid="{00000000-0005-0000-0000-000089040000}"/>
    <cellStyle name="Normal 153 2 3 2" xfId="1071" xr:uid="{00000000-0005-0000-0000-00008A040000}"/>
    <cellStyle name="Normal 153 2 3 2 2" xfId="1072" xr:uid="{00000000-0005-0000-0000-00008B040000}"/>
    <cellStyle name="Normal 153 2 3 2 2 2" xfId="1073" xr:uid="{00000000-0005-0000-0000-00008C040000}"/>
    <cellStyle name="Normal 153 2 3 3" xfId="1074" xr:uid="{00000000-0005-0000-0000-00008D040000}"/>
    <cellStyle name="Normal 153 2 4" xfId="1075" xr:uid="{00000000-0005-0000-0000-00008E040000}"/>
    <cellStyle name="Normal 153 2 4 2" xfId="1076" xr:uid="{00000000-0005-0000-0000-00008F040000}"/>
    <cellStyle name="Normal 153 3" xfId="1077" xr:uid="{00000000-0005-0000-0000-000090040000}"/>
    <cellStyle name="Normal 153 3 2" xfId="1078" xr:uid="{00000000-0005-0000-0000-000091040000}"/>
    <cellStyle name="Normal 153 3 2 2" xfId="1079" xr:uid="{00000000-0005-0000-0000-000092040000}"/>
    <cellStyle name="Normal 153 3 2 2 2" xfId="1080" xr:uid="{00000000-0005-0000-0000-000093040000}"/>
    <cellStyle name="Normal 153 3 3" xfId="1081" xr:uid="{00000000-0005-0000-0000-000094040000}"/>
    <cellStyle name="Normal 153 4" xfId="1082" xr:uid="{00000000-0005-0000-0000-000095040000}"/>
    <cellStyle name="Normal 153 5" xfId="1083" xr:uid="{00000000-0005-0000-0000-000096040000}"/>
    <cellStyle name="Normal 153 5 2" xfId="1084" xr:uid="{00000000-0005-0000-0000-000097040000}"/>
    <cellStyle name="Normal 154 2" xfId="1085" xr:uid="{00000000-0005-0000-0000-000098040000}"/>
    <cellStyle name="Normal 154 3" xfId="1086" xr:uid="{00000000-0005-0000-0000-000099040000}"/>
    <cellStyle name="Normal 155 2" xfId="1087" xr:uid="{00000000-0005-0000-0000-00009A040000}"/>
    <cellStyle name="Normal 155 2 2" xfId="1088" xr:uid="{00000000-0005-0000-0000-00009B040000}"/>
    <cellStyle name="Normal 155 2 2 2" xfId="1089" xr:uid="{00000000-0005-0000-0000-00009C040000}"/>
    <cellStyle name="Normal 156 2" xfId="1090" xr:uid="{00000000-0005-0000-0000-00009D040000}"/>
    <cellStyle name="Normal 157 2" xfId="1091" xr:uid="{00000000-0005-0000-0000-00009E040000}"/>
    <cellStyle name="Normal 157 3" xfId="1092" xr:uid="{00000000-0005-0000-0000-00009F040000}"/>
    <cellStyle name="Normal 158 2" xfId="1093" xr:uid="{00000000-0005-0000-0000-0000A0040000}"/>
    <cellStyle name="Normal 158 3" xfId="1094" xr:uid="{00000000-0005-0000-0000-0000A1040000}"/>
    <cellStyle name="Normal 16" xfId="1095" xr:uid="{00000000-0005-0000-0000-0000A2040000}"/>
    <cellStyle name="Normal 16 2" xfId="1096" xr:uid="{00000000-0005-0000-0000-0000A3040000}"/>
    <cellStyle name="Normal 16 3" xfId="1097" xr:uid="{00000000-0005-0000-0000-0000A4040000}"/>
    <cellStyle name="Normal 17" xfId="1098" xr:uid="{00000000-0005-0000-0000-0000A5040000}"/>
    <cellStyle name="Normal 17 2" xfId="1099" xr:uid="{00000000-0005-0000-0000-0000A6040000}"/>
    <cellStyle name="Normal 18" xfId="1100" xr:uid="{00000000-0005-0000-0000-0000A7040000}"/>
    <cellStyle name="Normal 18 2" xfId="1101" xr:uid="{00000000-0005-0000-0000-0000A8040000}"/>
    <cellStyle name="Normal 18 3" xfId="1102" xr:uid="{00000000-0005-0000-0000-0000A9040000}"/>
    <cellStyle name="Normal 18 4" xfId="1103" xr:uid="{00000000-0005-0000-0000-0000AA040000}"/>
    <cellStyle name="Normal 18 5" xfId="1104" xr:uid="{00000000-0005-0000-0000-0000AB040000}"/>
    <cellStyle name="Normal 19" xfId="1105" xr:uid="{00000000-0005-0000-0000-0000AC040000}"/>
    <cellStyle name="Normal 19 2" xfId="1106" xr:uid="{00000000-0005-0000-0000-0000AD040000}"/>
    <cellStyle name="Normal 19 3" xfId="1107" xr:uid="{00000000-0005-0000-0000-0000AE040000}"/>
    <cellStyle name="Normal 19 4" xfId="1108" xr:uid="{00000000-0005-0000-0000-0000AF040000}"/>
    <cellStyle name="Normal 2" xfId="1" xr:uid="{00000000-0005-0000-0000-0000B0040000}"/>
    <cellStyle name="Normal 2 10" xfId="1109" xr:uid="{00000000-0005-0000-0000-0000B1040000}"/>
    <cellStyle name="Normal 2 11" xfId="1110" xr:uid="{00000000-0005-0000-0000-0000B2040000}"/>
    <cellStyle name="Normal 2 12" xfId="1111" xr:uid="{00000000-0005-0000-0000-0000B3040000}"/>
    <cellStyle name="Normal 2 13" xfId="1112" xr:uid="{00000000-0005-0000-0000-0000B4040000}"/>
    <cellStyle name="Normal 2 14" xfId="1113" xr:uid="{00000000-0005-0000-0000-0000B5040000}"/>
    <cellStyle name="Normal 2 15" xfId="1114" xr:uid="{00000000-0005-0000-0000-0000B6040000}"/>
    <cellStyle name="Normal 2 16" xfId="1115" xr:uid="{00000000-0005-0000-0000-0000B7040000}"/>
    <cellStyle name="Normal 2 17" xfId="1116" xr:uid="{00000000-0005-0000-0000-0000B8040000}"/>
    <cellStyle name="Normal 2 18" xfId="1117" xr:uid="{00000000-0005-0000-0000-0000B9040000}"/>
    <cellStyle name="Normal 2 19" xfId="1118" xr:uid="{00000000-0005-0000-0000-0000BA040000}"/>
    <cellStyle name="Normal 2 2" xfId="4" xr:uid="{00000000-0005-0000-0000-0000BB040000}"/>
    <cellStyle name="Normal 2 2 10" xfId="1119" xr:uid="{00000000-0005-0000-0000-0000BC040000}"/>
    <cellStyle name="Normal 2 2 11" xfId="1120" xr:uid="{00000000-0005-0000-0000-0000BD040000}"/>
    <cellStyle name="Normal 2 2 12" xfId="1121" xr:uid="{00000000-0005-0000-0000-0000BE040000}"/>
    <cellStyle name="Normal 2 2 13" xfId="1122" xr:uid="{00000000-0005-0000-0000-0000BF040000}"/>
    <cellStyle name="Normal 2 2 14" xfId="1123" xr:uid="{00000000-0005-0000-0000-0000C0040000}"/>
    <cellStyle name="Normal 2 2 15" xfId="1124" xr:uid="{00000000-0005-0000-0000-0000C1040000}"/>
    <cellStyle name="Normal 2 2 16" xfId="1125" xr:uid="{00000000-0005-0000-0000-0000C2040000}"/>
    <cellStyle name="Normal 2 2 17" xfId="1126" xr:uid="{00000000-0005-0000-0000-0000C3040000}"/>
    <cellStyle name="Normal 2 2 18" xfId="1127" xr:uid="{00000000-0005-0000-0000-0000C4040000}"/>
    <cellStyle name="Normal 2 2 19" xfId="1128" xr:uid="{00000000-0005-0000-0000-0000C5040000}"/>
    <cellStyle name="Normal 2 2 2" xfId="1129" xr:uid="{00000000-0005-0000-0000-0000C6040000}"/>
    <cellStyle name="Normal 2 2 2 2" xfId="3633" xr:uid="{00000000-0005-0000-0000-0000C7040000}"/>
    <cellStyle name="Normal 2 2 20" xfId="1130" xr:uid="{00000000-0005-0000-0000-0000C8040000}"/>
    <cellStyle name="Normal 2 2 21" xfId="1131" xr:uid="{00000000-0005-0000-0000-0000C9040000}"/>
    <cellStyle name="Normal 2 2 22" xfId="1132" xr:uid="{00000000-0005-0000-0000-0000CA040000}"/>
    <cellStyle name="Normal 2 2 23" xfId="1133" xr:uid="{00000000-0005-0000-0000-0000CB040000}"/>
    <cellStyle name="Normal 2 2 24" xfId="1134" xr:uid="{00000000-0005-0000-0000-0000CC040000}"/>
    <cellStyle name="Normal 2 2 25" xfId="1135" xr:uid="{00000000-0005-0000-0000-0000CD040000}"/>
    <cellStyle name="Normal 2 2 26" xfId="1136" xr:uid="{00000000-0005-0000-0000-0000CE040000}"/>
    <cellStyle name="Normal 2 2 27" xfId="1137" xr:uid="{00000000-0005-0000-0000-0000CF040000}"/>
    <cellStyle name="Normal 2 2 28" xfId="1138" xr:uid="{00000000-0005-0000-0000-0000D0040000}"/>
    <cellStyle name="Normal 2 2 29" xfId="1139" xr:uid="{00000000-0005-0000-0000-0000D1040000}"/>
    <cellStyle name="Normal 2 2 3" xfId="1140" xr:uid="{00000000-0005-0000-0000-0000D2040000}"/>
    <cellStyle name="Normal 2 2 30" xfId="1141" xr:uid="{00000000-0005-0000-0000-0000D3040000}"/>
    <cellStyle name="Normal 2 2 31" xfId="1142" xr:uid="{00000000-0005-0000-0000-0000D4040000}"/>
    <cellStyle name="Normal 2 2 32" xfId="1143" xr:uid="{00000000-0005-0000-0000-0000D5040000}"/>
    <cellStyle name="Normal 2 2 33" xfId="1144" xr:uid="{00000000-0005-0000-0000-0000D6040000}"/>
    <cellStyle name="Normal 2 2 34" xfId="1145" xr:uid="{00000000-0005-0000-0000-0000D7040000}"/>
    <cellStyle name="Normal 2 2 35" xfId="1146" xr:uid="{00000000-0005-0000-0000-0000D8040000}"/>
    <cellStyle name="Normal 2 2 36" xfId="1147" xr:uid="{00000000-0005-0000-0000-0000D9040000}"/>
    <cellStyle name="Normal 2 2 37" xfId="1148" xr:uid="{00000000-0005-0000-0000-0000DA040000}"/>
    <cellStyle name="Normal 2 2 38" xfId="1149" xr:uid="{00000000-0005-0000-0000-0000DB040000}"/>
    <cellStyle name="Normal 2 2 39" xfId="1150" xr:uid="{00000000-0005-0000-0000-0000DC040000}"/>
    <cellStyle name="Normal 2 2 4" xfId="1151" xr:uid="{00000000-0005-0000-0000-0000DD040000}"/>
    <cellStyle name="Normal 2 2 40" xfId="1152" xr:uid="{00000000-0005-0000-0000-0000DE040000}"/>
    <cellStyle name="Normal 2 2 41" xfId="1153" xr:uid="{00000000-0005-0000-0000-0000DF040000}"/>
    <cellStyle name="Normal 2 2 42" xfId="1154" xr:uid="{00000000-0005-0000-0000-0000E0040000}"/>
    <cellStyle name="Normal 2 2 43" xfId="1155" xr:uid="{00000000-0005-0000-0000-0000E1040000}"/>
    <cellStyle name="Normal 2 2 5" xfId="1156" xr:uid="{00000000-0005-0000-0000-0000E2040000}"/>
    <cellStyle name="Normal 2 2 6" xfId="1157" xr:uid="{00000000-0005-0000-0000-0000E3040000}"/>
    <cellStyle name="Normal 2 2 7" xfId="1158" xr:uid="{00000000-0005-0000-0000-0000E4040000}"/>
    <cellStyle name="Normal 2 2 8" xfId="1159" xr:uid="{00000000-0005-0000-0000-0000E5040000}"/>
    <cellStyle name="Normal 2 2 9" xfId="1160" xr:uid="{00000000-0005-0000-0000-0000E6040000}"/>
    <cellStyle name="Normal 2 20" xfId="1161" xr:uid="{00000000-0005-0000-0000-0000E7040000}"/>
    <cellStyle name="Normal 2 21" xfId="1162" xr:uid="{00000000-0005-0000-0000-0000E8040000}"/>
    <cellStyle name="Normal 2 22" xfId="1163" xr:uid="{00000000-0005-0000-0000-0000E9040000}"/>
    <cellStyle name="Normal 2 23" xfId="1164" xr:uid="{00000000-0005-0000-0000-0000EA040000}"/>
    <cellStyle name="Normal 2 24" xfId="1165" xr:uid="{00000000-0005-0000-0000-0000EB040000}"/>
    <cellStyle name="Normal 2 25" xfId="1166" xr:uid="{00000000-0005-0000-0000-0000EC040000}"/>
    <cellStyle name="Normal 2 26" xfId="1167" xr:uid="{00000000-0005-0000-0000-0000ED040000}"/>
    <cellStyle name="Normal 2 27" xfId="1168" xr:uid="{00000000-0005-0000-0000-0000EE040000}"/>
    <cellStyle name="Normal 2 28" xfId="1169" xr:uid="{00000000-0005-0000-0000-0000EF040000}"/>
    <cellStyle name="Normal 2 29" xfId="1170" xr:uid="{00000000-0005-0000-0000-0000F0040000}"/>
    <cellStyle name="Normal 2 3" xfId="5" xr:uid="{00000000-0005-0000-0000-0000F1040000}"/>
    <cellStyle name="Normal 2 3 2" xfId="3634" xr:uid="{00000000-0005-0000-0000-0000F2040000}"/>
    <cellStyle name="Normal 2 30" xfId="1171" xr:uid="{00000000-0005-0000-0000-0000F3040000}"/>
    <cellStyle name="Normal 2 31" xfId="1172" xr:uid="{00000000-0005-0000-0000-0000F4040000}"/>
    <cellStyle name="Normal 2 32" xfId="1173" xr:uid="{00000000-0005-0000-0000-0000F5040000}"/>
    <cellStyle name="Normal 2 33" xfId="1174" xr:uid="{00000000-0005-0000-0000-0000F6040000}"/>
    <cellStyle name="Normal 2 34" xfId="1175" xr:uid="{00000000-0005-0000-0000-0000F7040000}"/>
    <cellStyle name="Normal 2 35" xfId="1176" xr:uid="{00000000-0005-0000-0000-0000F8040000}"/>
    <cellStyle name="Normal 2 36" xfId="1177" xr:uid="{00000000-0005-0000-0000-0000F9040000}"/>
    <cellStyle name="Normal 2 37" xfId="1178" xr:uid="{00000000-0005-0000-0000-0000FA040000}"/>
    <cellStyle name="Normal 2 38" xfId="1179" xr:uid="{00000000-0005-0000-0000-0000FB040000}"/>
    <cellStyle name="Normal 2 39" xfId="1180" xr:uid="{00000000-0005-0000-0000-0000FC040000}"/>
    <cellStyle name="Normal 2 4" xfId="6" xr:uid="{00000000-0005-0000-0000-0000FD040000}"/>
    <cellStyle name="Normal 2 4 2" xfId="3671" xr:uid="{00000000-0005-0000-0000-0000FE040000}"/>
    <cellStyle name="Normal 2 40" xfId="1181" xr:uid="{00000000-0005-0000-0000-0000FF040000}"/>
    <cellStyle name="Normal 2 41" xfId="1182" xr:uid="{00000000-0005-0000-0000-000000050000}"/>
    <cellStyle name="Normal 2 42" xfId="1183" xr:uid="{00000000-0005-0000-0000-000001050000}"/>
    <cellStyle name="Normal 2 43" xfId="1184" xr:uid="{00000000-0005-0000-0000-000002050000}"/>
    <cellStyle name="Normal 2 44" xfId="1185" xr:uid="{00000000-0005-0000-0000-000003050000}"/>
    <cellStyle name="Normal 2 45" xfId="1186" xr:uid="{00000000-0005-0000-0000-000004050000}"/>
    <cellStyle name="Normal 2 46" xfId="1187" xr:uid="{00000000-0005-0000-0000-000005050000}"/>
    <cellStyle name="Normal 2 5" xfId="7" xr:uid="{00000000-0005-0000-0000-000006050000}"/>
    <cellStyle name="Normal 2 6" xfId="1188" xr:uid="{00000000-0005-0000-0000-000007050000}"/>
    <cellStyle name="Normal 2 7" xfId="1189" xr:uid="{00000000-0005-0000-0000-000008050000}"/>
    <cellStyle name="Normal 2 8" xfId="1190" xr:uid="{00000000-0005-0000-0000-000009050000}"/>
    <cellStyle name="Normal 2 9" xfId="1191" xr:uid="{00000000-0005-0000-0000-00000A050000}"/>
    <cellStyle name="Normal 20" xfId="1192" xr:uid="{00000000-0005-0000-0000-00000B050000}"/>
    <cellStyle name="Normal 20 2" xfId="1193" xr:uid="{00000000-0005-0000-0000-00000C050000}"/>
    <cellStyle name="Normal 20 3" xfId="1194" xr:uid="{00000000-0005-0000-0000-00000D050000}"/>
    <cellStyle name="Normal 21" xfId="1195" xr:uid="{00000000-0005-0000-0000-00000E050000}"/>
    <cellStyle name="Normal 21 10" xfId="1196" xr:uid="{00000000-0005-0000-0000-00000F050000}"/>
    <cellStyle name="Normal 21 11" xfId="1197" xr:uid="{00000000-0005-0000-0000-000010050000}"/>
    <cellStyle name="Normal 21 12" xfId="1198" xr:uid="{00000000-0005-0000-0000-000011050000}"/>
    <cellStyle name="Normal 21 13" xfId="1199" xr:uid="{00000000-0005-0000-0000-000012050000}"/>
    <cellStyle name="Normal 21 14" xfId="1200" xr:uid="{00000000-0005-0000-0000-000013050000}"/>
    <cellStyle name="Normal 21 15" xfId="1201" xr:uid="{00000000-0005-0000-0000-000014050000}"/>
    <cellStyle name="Normal 21 16" xfId="1202" xr:uid="{00000000-0005-0000-0000-000015050000}"/>
    <cellStyle name="Normal 21 17" xfId="1203" xr:uid="{00000000-0005-0000-0000-000016050000}"/>
    <cellStyle name="Normal 21 18" xfId="1204" xr:uid="{00000000-0005-0000-0000-000017050000}"/>
    <cellStyle name="Normal 21 19" xfId="1205" xr:uid="{00000000-0005-0000-0000-000018050000}"/>
    <cellStyle name="Normal 21 2" xfId="1206" xr:uid="{00000000-0005-0000-0000-000019050000}"/>
    <cellStyle name="Normal 21 20" xfId="1207" xr:uid="{00000000-0005-0000-0000-00001A050000}"/>
    <cellStyle name="Normal 21 21" xfId="1208" xr:uid="{00000000-0005-0000-0000-00001B050000}"/>
    <cellStyle name="Normal 21 22" xfId="1209" xr:uid="{00000000-0005-0000-0000-00001C050000}"/>
    <cellStyle name="Normal 21 23" xfId="1210" xr:uid="{00000000-0005-0000-0000-00001D050000}"/>
    <cellStyle name="Normal 21 24" xfId="1211" xr:uid="{00000000-0005-0000-0000-00001E050000}"/>
    <cellStyle name="Normal 21 25" xfId="1212" xr:uid="{00000000-0005-0000-0000-00001F050000}"/>
    <cellStyle name="Normal 21 26" xfId="1213" xr:uid="{00000000-0005-0000-0000-000020050000}"/>
    <cellStyle name="Normal 21 27" xfId="1214" xr:uid="{00000000-0005-0000-0000-000021050000}"/>
    <cellStyle name="Normal 21 28" xfId="1215" xr:uid="{00000000-0005-0000-0000-000022050000}"/>
    <cellStyle name="Normal 21 29" xfId="1216" xr:uid="{00000000-0005-0000-0000-000023050000}"/>
    <cellStyle name="Normal 21 3" xfId="1217" xr:uid="{00000000-0005-0000-0000-000024050000}"/>
    <cellStyle name="Normal 21 30" xfId="1218" xr:uid="{00000000-0005-0000-0000-000025050000}"/>
    <cellStyle name="Normal 21 31" xfId="1219" xr:uid="{00000000-0005-0000-0000-000026050000}"/>
    <cellStyle name="Normal 21 32" xfId="1220" xr:uid="{00000000-0005-0000-0000-000027050000}"/>
    <cellStyle name="Normal 21 33" xfId="1221" xr:uid="{00000000-0005-0000-0000-000028050000}"/>
    <cellStyle name="Normal 21 34" xfId="1222" xr:uid="{00000000-0005-0000-0000-000029050000}"/>
    <cellStyle name="Normal 21 35" xfId="1223" xr:uid="{00000000-0005-0000-0000-00002A050000}"/>
    <cellStyle name="Normal 21 36" xfId="1224" xr:uid="{00000000-0005-0000-0000-00002B050000}"/>
    <cellStyle name="Normal 21 37" xfId="1225" xr:uid="{00000000-0005-0000-0000-00002C050000}"/>
    <cellStyle name="Normal 21 38" xfId="1226" xr:uid="{00000000-0005-0000-0000-00002D050000}"/>
    <cellStyle name="Normal 21 39" xfId="1227" xr:uid="{00000000-0005-0000-0000-00002E050000}"/>
    <cellStyle name="Normal 21 4" xfId="1228" xr:uid="{00000000-0005-0000-0000-00002F050000}"/>
    <cellStyle name="Normal 21 40" xfId="1229" xr:uid="{00000000-0005-0000-0000-000030050000}"/>
    <cellStyle name="Normal 21 5" xfId="1230" xr:uid="{00000000-0005-0000-0000-000031050000}"/>
    <cellStyle name="Normal 21 6" xfId="1231" xr:uid="{00000000-0005-0000-0000-000032050000}"/>
    <cellStyle name="Normal 21 7" xfId="1232" xr:uid="{00000000-0005-0000-0000-000033050000}"/>
    <cellStyle name="Normal 21 8" xfId="1233" xr:uid="{00000000-0005-0000-0000-000034050000}"/>
    <cellStyle name="Normal 21 9" xfId="1234" xr:uid="{00000000-0005-0000-0000-000035050000}"/>
    <cellStyle name="Normal 22" xfId="1235" xr:uid="{00000000-0005-0000-0000-000036050000}"/>
    <cellStyle name="Normal 22 10" xfId="1236" xr:uid="{00000000-0005-0000-0000-000037050000}"/>
    <cellStyle name="Normal 22 11" xfId="1237" xr:uid="{00000000-0005-0000-0000-000038050000}"/>
    <cellStyle name="Normal 22 12" xfId="1238" xr:uid="{00000000-0005-0000-0000-000039050000}"/>
    <cellStyle name="Normal 22 13" xfId="1239" xr:uid="{00000000-0005-0000-0000-00003A050000}"/>
    <cellStyle name="Normal 22 14" xfId="1240" xr:uid="{00000000-0005-0000-0000-00003B050000}"/>
    <cellStyle name="Normal 22 15" xfId="1241" xr:uid="{00000000-0005-0000-0000-00003C050000}"/>
    <cellStyle name="Normal 22 16" xfId="1242" xr:uid="{00000000-0005-0000-0000-00003D050000}"/>
    <cellStyle name="Normal 22 17" xfId="1243" xr:uid="{00000000-0005-0000-0000-00003E050000}"/>
    <cellStyle name="Normal 22 18" xfId="1244" xr:uid="{00000000-0005-0000-0000-00003F050000}"/>
    <cellStyle name="Normal 22 19" xfId="1245" xr:uid="{00000000-0005-0000-0000-000040050000}"/>
    <cellStyle name="Normal 22 2" xfId="1246" xr:uid="{00000000-0005-0000-0000-000041050000}"/>
    <cellStyle name="Normal 22 20" xfId="1247" xr:uid="{00000000-0005-0000-0000-000042050000}"/>
    <cellStyle name="Normal 22 21" xfId="1248" xr:uid="{00000000-0005-0000-0000-000043050000}"/>
    <cellStyle name="Normal 22 22" xfId="1249" xr:uid="{00000000-0005-0000-0000-000044050000}"/>
    <cellStyle name="Normal 22 23" xfId="1250" xr:uid="{00000000-0005-0000-0000-000045050000}"/>
    <cellStyle name="Normal 22 24" xfId="1251" xr:uid="{00000000-0005-0000-0000-000046050000}"/>
    <cellStyle name="Normal 22 25" xfId="1252" xr:uid="{00000000-0005-0000-0000-000047050000}"/>
    <cellStyle name="Normal 22 26" xfId="1253" xr:uid="{00000000-0005-0000-0000-000048050000}"/>
    <cellStyle name="Normal 22 27" xfId="1254" xr:uid="{00000000-0005-0000-0000-000049050000}"/>
    <cellStyle name="Normal 22 28" xfId="1255" xr:uid="{00000000-0005-0000-0000-00004A050000}"/>
    <cellStyle name="Normal 22 29" xfId="1256" xr:uid="{00000000-0005-0000-0000-00004B050000}"/>
    <cellStyle name="Normal 22 3" xfId="1257" xr:uid="{00000000-0005-0000-0000-00004C050000}"/>
    <cellStyle name="Normal 22 30" xfId="1258" xr:uid="{00000000-0005-0000-0000-00004D050000}"/>
    <cellStyle name="Normal 22 31" xfId="1259" xr:uid="{00000000-0005-0000-0000-00004E050000}"/>
    <cellStyle name="Normal 22 32" xfId="1260" xr:uid="{00000000-0005-0000-0000-00004F050000}"/>
    <cellStyle name="Normal 22 33" xfId="1261" xr:uid="{00000000-0005-0000-0000-000050050000}"/>
    <cellStyle name="Normal 22 34" xfId="1262" xr:uid="{00000000-0005-0000-0000-000051050000}"/>
    <cellStyle name="Normal 22 35" xfId="1263" xr:uid="{00000000-0005-0000-0000-000052050000}"/>
    <cellStyle name="Normal 22 36" xfId="1264" xr:uid="{00000000-0005-0000-0000-000053050000}"/>
    <cellStyle name="Normal 22 37" xfId="1265" xr:uid="{00000000-0005-0000-0000-000054050000}"/>
    <cellStyle name="Normal 22 38" xfId="1266" xr:uid="{00000000-0005-0000-0000-000055050000}"/>
    <cellStyle name="Normal 22 39" xfId="1267" xr:uid="{00000000-0005-0000-0000-000056050000}"/>
    <cellStyle name="Normal 22 4" xfId="1268" xr:uid="{00000000-0005-0000-0000-000057050000}"/>
    <cellStyle name="Normal 22 40" xfId="1269" xr:uid="{00000000-0005-0000-0000-000058050000}"/>
    <cellStyle name="Normal 22 5" xfId="1270" xr:uid="{00000000-0005-0000-0000-000059050000}"/>
    <cellStyle name="Normal 22 6" xfId="1271" xr:uid="{00000000-0005-0000-0000-00005A050000}"/>
    <cellStyle name="Normal 22 7" xfId="1272" xr:uid="{00000000-0005-0000-0000-00005B050000}"/>
    <cellStyle name="Normal 22 8" xfId="1273" xr:uid="{00000000-0005-0000-0000-00005C050000}"/>
    <cellStyle name="Normal 22 9" xfId="1274" xr:uid="{00000000-0005-0000-0000-00005D050000}"/>
    <cellStyle name="Normal 23" xfId="1275" xr:uid="{00000000-0005-0000-0000-00005E050000}"/>
    <cellStyle name="Normal 23 2" xfId="1276" xr:uid="{00000000-0005-0000-0000-00005F050000}"/>
    <cellStyle name="Normal 24" xfId="1277" xr:uid="{00000000-0005-0000-0000-000060050000}"/>
    <cellStyle name="Normal 24 2" xfId="1278" xr:uid="{00000000-0005-0000-0000-000061050000}"/>
    <cellStyle name="Normal 24 3" xfId="1279" xr:uid="{00000000-0005-0000-0000-000062050000}"/>
    <cellStyle name="Normal 24 4" xfId="1280" xr:uid="{00000000-0005-0000-0000-000063050000}"/>
    <cellStyle name="Normal 24 5" xfId="1281" xr:uid="{00000000-0005-0000-0000-000064050000}"/>
    <cellStyle name="Normal 24 6" xfId="1282" xr:uid="{00000000-0005-0000-0000-000065050000}"/>
    <cellStyle name="Normal 25" xfId="1283" xr:uid="{00000000-0005-0000-0000-000066050000}"/>
    <cellStyle name="Normal 25 10" xfId="1284" xr:uid="{00000000-0005-0000-0000-000067050000}"/>
    <cellStyle name="Normal 25 11" xfId="1285" xr:uid="{00000000-0005-0000-0000-000068050000}"/>
    <cellStyle name="Normal 25 12" xfId="1286" xr:uid="{00000000-0005-0000-0000-000069050000}"/>
    <cellStyle name="Normal 25 13" xfId="1287" xr:uid="{00000000-0005-0000-0000-00006A050000}"/>
    <cellStyle name="Normal 25 14" xfId="1288" xr:uid="{00000000-0005-0000-0000-00006B050000}"/>
    <cellStyle name="Normal 25 15" xfId="1289" xr:uid="{00000000-0005-0000-0000-00006C050000}"/>
    <cellStyle name="Normal 25 16" xfId="1290" xr:uid="{00000000-0005-0000-0000-00006D050000}"/>
    <cellStyle name="Normal 25 17" xfId="1291" xr:uid="{00000000-0005-0000-0000-00006E050000}"/>
    <cellStyle name="Normal 25 18" xfId="1292" xr:uid="{00000000-0005-0000-0000-00006F050000}"/>
    <cellStyle name="Normal 25 19" xfId="1293" xr:uid="{00000000-0005-0000-0000-000070050000}"/>
    <cellStyle name="Normal 25 2" xfId="1294" xr:uid="{00000000-0005-0000-0000-000071050000}"/>
    <cellStyle name="Normal 25 20" xfId="1295" xr:uid="{00000000-0005-0000-0000-000072050000}"/>
    <cellStyle name="Normal 25 21" xfId="1296" xr:uid="{00000000-0005-0000-0000-000073050000}"/>
    <cellStyle name="Normal 25 22" xfId="1297" xr:uid="{00000000-0005-0000-0000-000074050000}"/>
    <cellStyle name="Normal 25 23" xfId="1298" xr:uid="{00000000-0005-0000-0000-000075050000}"/>
    <cellStyle name="Normal 25 24" xfId="1299" xr:uid="{00000000-0005-0000-0000-000076050000}"/>
    <cellStyle name="Normal 25 25" xfId="1300" xr:uid="{00000000-0005-0000-0000-000077050000}"/>
    <cellStyle name="Normal 25 26" xfId="1301" xr:uid="{00000000-0005-0000-0000-000078050000}"/>
    <cellStyle name="Normal 25 27" xfId="1302" xr:uid="{00000000-0005-0000-0000-000079050000}"/>
    <cellStyle name="Normal 25 28" xfId="1303" xr:uid="{00000000-0005-0000-0000-00007A050000}"/>
    <cellStyle name="Normal 25 29" xfId="1304" xr:uid="{00000000-0005-0000-0000-00007B050000}"/>
    <cellStyle name="Normal 25 3" xfId="1305" xr:uid="{00000000-0005-0000-0000-00007C050000}"/>
    <cellStyle name="Normal 25 30" xfId="1306" xr:uid="{00000000-0005-0000-0000-00007D050000}"/>
    <cellStyle name="Normal 25 31" xfId="1307" xr:uid="{00000000-0005-0000-0000-00007E050000}"/>
    <cellStyle name="Normal 25 32" xfId="1308" xr:uid="{00000000-0005-0000-0000-00007F050000}"/>
    <cellStyle name="Normal 25 33" xfId="1309" xr:uid="{00000000-0005-0000-0000-000080050000}"/>
    <cellStyle name="Normal 25 34" xfId="1310" xr:uid="{00000000-0005-0000-0000-000081050000}"/>
    <cellStyle name="Normal 25 35" xfId="1311" xr:uid="{00000000-0005-0000-0000-000082050000}"/>
    <cellStyle name="Normal 25 36" xfId="1312" xr:uid="{00000000-0005-0000-0000-000083050000}"/>
    <cellStyle name="Normal 25 37" xfId="1313" xr:uid="{00000000-0005-0000-0000-000084050000}"/>
    <cellStyle name="Normal 25 38" xfId="1314" xr:uid="{00000000-0005-0000-0000-000085050000}"/>
    <cellStyle name="Normal 25 39" xfId="1315" xr:uid="{00000000-0005-0000-0000-000086050000}"/>
    <cellStyle name="Normal 25 4" xfId="1316" xr:uid="{00000000-0005-0000-0000-000087050000}"/>
    <cellStyle name="Normal 25 40" xfId="1317" xr:uid="{00000000-0005-0000-0000-000088050000}"/>
    <cellStyle name="Normal 25 5" xfId="1318" xr:uid="{00000000-0005-0000-0000-000089050000}"/>
    <cellStyle name="Normal 25 6" xfId="1319" xr:uid="{00000000-0005-0000-0000-00008A050000}"/>
    <cellStyle name="Normal 25 7" xfId="1320" xr:uid="{00000000-0005-0000-0000-00008B050000}"/>
    <cellStyle name="Normal 25 8" xfId="1321" xr:uid="{00000000-0005-0000-0000-00008C050000}"/>
    <cellStyle name="Normal 25 9" xfId="1322" xr:uid="{00000000-0005-0000-0000-00008D050000}"/>
    <cellStyle name="Normal 26" xfId="1323" xr:uid="{00000000-0005-0000-0000-00008E050000}"/>
    <cellStyle name="Normal 26 10" xfId="1324" xr:uid="{00000000-0005-0000-0000-00008F050000}"/>
    <cellStyle name="Normal 26 11" xfId="1325" xr:uid="{00000000-0005-0000-0000-000090050000}"/>
    <cellStyle name="Normal 26 12" xfId="1326" xr:uid="{00000000-0005-0000-0000-000091050000}"/>
    <cellStyle name="Normal 26 13" xfId="1327" xr:uid="{00000000-0005-0000-0000-000092050000}"/>
    <cellStyle name="Normal 26 14" xfId="1328" xr:uid="{00000000-0005-0000-0000-000093050000}"/>
    <cellStyle name="Normal 26 15" xfId="1329" xr:uid="{00000000-0005-0000-0000-000094050000}"/>
    <cellStyle name="Normal 26 16" xfId="1330" xr:uid="{00000000-0005-0000-0000-000095050000}"/>
    <cellStyle name="Normal 26 17" xfId="1331" xr:uid="{00000000-0005-0000-0000-000096050000}"/>
    <cellStyle name="Normal 26 18" xfId="1332" xr:uid="{00000000-0005-0000-0000-000097050000}"/>
    <cellStyle name="Normal 26 19" xfId="1333" xr:uid="{00000000-0005-0000-0000-000098050000}"/>
    <cellStyle name="Normal 26 2" xfId="1334" xr:uid="{00000000-0005-0000-0000-000099050000}"/>
    <cellStyle name="Normal 26 20" xfId="1335" xr:uid="{00000000-0005-0000-0000-00009A050000}"/>
    <cellStyle name="Normal 26 21" xfId="1336" xr:uid="{00000000-0005-0000-0000-00009B050000}"/>
    <cellStyle name="Normal 26 22" xfId="1337" xr:uid="{00000000-0005-0000-0000-00009C050000}"/>
    <cellStyle name="Normal 26 23" xfId="1338" xr:uid="{00000000-0005-0000-0000-00009D050000}"/>
    <cellStyle name="Normal 26 24" xfId="1339" xr:uid="{00000000-0005-0000-0000-00009E050000}"/>
    <cellStyle name="Normal 26 25" xfId="1340" xr:uid="{00000000-0005-0000-0000-00009F050000}"/>
    <cellStyle name="Normal 26 26" xfId="1341" xr:uid="{00000000-0005-0000-0000-0000A0050000}"/>
    <cellStyle name="Normal 26 27" xfId="1342" xr:uid="{00000000-0005-0000-0000-0000A1050000}"/>
    <cellStyle name="Normal 26 28" xfId="1343" xr:uid="{00000000-0005-0000-0000-0000A2050000}"/>
    <cellStyle name="Normal 26 29" xfId="1344" xr:uid="{00000000-0005-0000-0000-0000A3050000}"/>
    <cellStyle name="Normal 26 3" xfId="1345" xr:uid="{00000000-0005-0000-0000-0000A4050000}"/>
    <cellStyle name="Normal 26 30" xfId="1346" xr:uid="{00000000-0005-0000-0000-0000A5050000}"/>
    <cellStyle name="Normal 26 31" xfId="1347" xr:uid="{00000000-0005-0000-0000-0000A6050000}"/>
    <cellStyle name="Normal 26 32" xfId="1348" xr:uid="{00000000-0005-0000-0000-0000A7050000}"/>
    <cellStyle name="Normal 26 33" xfId="1349" xr:uid="{00000000-0005-0000-0000-0000A8050000}"/>
    <cellStyle name="Normal 26 34" xfId="1350" xr:uid="{00000000-0005-0000-0000-0000A9050000}"/>
    <cellStyle name="Normal 26 35" xfId="1351" xr:uid="{00000000-0005-0000-0000-0000AA050000}"/>
    <cellStyle name="Normal 26 36" xfId="1352" xr:uid="{00000000-0005-0000-0000-0000AB050000}"/>
    <cellStyle name="Normal 26 37" xfId="1353" xr:uid="{00000000-0005-0000-0000-0000AC050000}"/>
    <cellStyle name="Normal 26 38" xfId="1354" xr:uid="{00000000-0005-0000-0000-0000AD050000}"/>
    <cellStyle name="Normal 26 39" xfId="1355" xr:uid="{00000000-0005-0000-0000-0000AE050000}"/>
    <cellStyle name="Normal 26 4" xfId="1356" xr:uid="{00000000-0005-0000-0000-0000AF050000}"/>
    <cellStyle name="Normal 26 40" xfId="1357" xr:uid="{00000000-0005-0000-0000-0000B0050000}"/>
    <cellStyle name="Normal 26 5" xfId="1358" xr:uid="{00000000-0005-0000-0000-0000B1050000}"/>
    <cellStyle name="Normal 26 6" xfId="1359" xr:uid="{00000000-0005-0000-0000-0000B2050000}"/>
    <cellStyle name="Normal 26 7" xfId="1360" xr:uid="{00000000-0005-0000-0000-0000B3050000}"/>
    <cellStyle name="Normal 26 8" xfId="1361" xr:uid="{00000000-0005-0000-0000-0000B4050000}"/>
    <cellStyle name="Normal 26 9" xfId="1362" xr:uid="{00000000-0005-0000-0000-0000B5050000}"/>
    <cellStyle name="Normal 27" xfId="1363" xr:uid="{00000000-0005-0000-0000-0000B6050000}"/>
    <cellStyle name="Normal 27 2" xfId="1364" xr:uid="{00000000-0005-0000-0000-0000B7050000}"/>
    <cellStyle name="Normal 28" xfId="1365" xr:uid="{00000000-0005-0000-0000-0000B8050000}"/>
    <cellStyle name="Normal 28 10" xfId="1366" xr:uid="{00000000-0005-0000-0000-0000B9050000}"/>
    <cellStyle name="Normal 28 11" xfId="1367" xr:uid="{00000000-0005-0000-0000-0000BA050000}"/>
    <cellStyle name="Normal 28 12" xfId="1368" xr:uid="{00000000-0005-0000-0000-0000BB050000}"/>
    <cellStyle name="Normal 28 13" xfId="1369" xr:uid="{00000000-0005-0000-0000-0000BC050000}"/>
    <cellStyle name="Normal 28 14" xfId="1370" xr:uid="{00000000-0005-0000-0000-0000BD050000}"/>
    <cellStyle name="Normal 28 15" xfId="1371" xr:uid="{00000000-0005-0000-0000-0000BE050000}"/>
    <cellStyle name="Normal 28 16" xfId="1372" xr:uid="{00000000-0005-0000-0000-0000BF050000}"/>
    <cellStyle name="Normal 28 17" xfId="1373" xr:uid="{00000000-0005-0000-0000-0000C0050000}"/>
    <cellStyle name="Normal 28 18" xfId="1374" xr:uid="{00000000-0005-0000-0000-0000C1050000}"/>
    <cellStyle name="Normal 28 19" xfId="1375" xr:uid="{00000000-0005-0000-0000-0000C2050000}"/>
    <cellStyle name="Normal 28 2" xfId="1376" xr:uid="{00000000-0005-0000-0000-0000C3050000}"/>
    <cellStyle name="Normal 28 20" xfId="1377" xr:uid="{00000000-0005-0000-0000-0000C4050000}"/>
    <cellStyle name="Normal 28 21" xfId="1378" xr:uid="{00000000-0005-0000-0000-0000C5050000}"/>
    <cellStyle name="Normal 28 22" xfId="1379" xr:uid="{00000000-0005-0000-0000-0000C6050000}"/>
    <cellStyle name="Normal 28 23" xfId="1380" xr:uid="{00000000-0005-0000-0000-0000C7050000}"/>
    <cellStyle name="Normal 28 24" xfId="1381" xr:uid="{00000000-0005-0000-0000-0000C8050000}"/>
    <cellStyle name="Normal 28 25" xfId="1382" xr:uid="{00000000-0005-0000-0000-0000C9050000}"/>
    <cellStyle name="Normal 28 26" xfId="1383" xr:uid="{00000000-0005-0000-0000-0000CA050000}"/>
    <cellStyle name="Normal 28 27" xfId="1384" xr:uid="{00000000-0005-0000-0000-0000CB050000}"/>
    <cellStyle name="Normal 28 28" xfId="1385" xr:uid="{00000000-0005-0000-0000-0000CC050000}"/>
    <cellStyle name="Normal 28 29" xfId="1386" xr:uid="{00000000-0005-0000-0000-0000CD050000}"/>
    <cellStyle name="Normal 28 3" xfId="1387" xr:uid="{00000000-0005-0000-0000-0000CE050000}"/>
    <cellStyle name="Normal 28 30" xfId="1388" xr:uid="{00000000-0005-0000-0000-0000CF050000}"/>
    <cellStyle name="Normal 28 31" xfId="1389" xr:uid="{00000000-0005-0000-0000-0000D0050000}"/>
    <cellStyle name="Normal 28 32" xfId="1390" xr:uid="{00000000-0005-0000-0000-0000D1050000}"/>
    <cellStyle name="Normal 28 33" xfId="1391" xr:uid="{00000000-0005-0000-0000-0000D2050000}"/>
    <cellStyle name="Normal 28 34" xfId="1392" xr:uid="{00000000-0005-0000-0000-0000D3050000}"/>
    <cellStyle name="Normal 28 35" xfId="1393" xr:uid="{00000000-0005-0000-0000-0000D4050000}"/>
    <cellStyle name="Normal 28 36" xfId="1394" xr:uid="{00000000-0005-0000-0000-0000D5050000}"/>
    <cellStyle name="Normal 28 37" xfId="1395" xr:uid="{00000000-0005-0000-0000-0000D6050000}"/>
    <cellStyle name="Normal 28 38" xfId="1396" xr:uid="{00000000-0005-0000-0000-0000D7050000}"/>
    <cellStyle name="Normal 28 39" xfId="1397" xr:uid="{00000000-0005-0000-0000-0000D8050000}"/>
    <cellStyle name="Normal 28 4" xfId="1398" xr:uid="{00000000-0005-0000-0000-0000D9050000}"/>
    <cellStyle name="Normal 28 40" xfId="1399" xr:uid="{00000000-0005-0000-0000-0000DA050000}"/>
    <cellStyle name="Normal 28 41" xfId="1400" xr:uid="{00000000-0005-0000-0000-0000DB050000}"/>
    <cellStyle name="Normal 28 42" xfId="1401" xr:uid="{00000000-0005-0000-0000-0000DC050000}"/>
    <cellStyle name="Normal 28 43" xfId="1402" xr:uid="{00000000-0005-0000-0000-0000DD050000}"/>
    <cellStyle name="Normal 28 44" xfId="1403" xr:uid="{00000000-0005-0000-0000-0000DE050000}"/>
    <cellStyle name="Normal 28 45" xfId="1404" xr:uid="{00000000-0005-0000-0000-0000DF050000}"/>
    <cellStyle name="Normal 28 5" xfId="1405" xr:uid="{00000000-0005-0000-0000-0000E0050000}"/>
    <cellStyle name="Normal 28 6" xfId="1406" xr:uid="{00000000-0005-0000-0000-0000E1050000}"/>
    <cellStyle name="Normal 28 7" xfId="1407" xr:uid="{00000000-0005-0000-0000-0000E2050000}"/>
    <cellStyle name="Normal 28 8" xfId="1408" xr:uid="{00000000-0005-0000-0000-0000E3050000}"/>
    <cellStyle name="Normal 28 9" xfId="1409" xr:uid="{00000000-0005-0000-0000-0000E4050000}"/>
    <cellStyle name="Normal 29" xfId="1410" xr:uid="{00000000-0005-0000-0000-0000E5050000}"/>
    <cellStyle name="Normal 29 10" xfId="1411" xr:uid="{00000000-0005-0000-0000-0000E6050000}"/>
    <cellStyle name="Normal 29 11" xfId="1412" xr:uid="{00000000-0005-0000-0000-0000E7050000}"/>
    <cellStyle name="Normal 29 12" xfId="1413" xr:uid="{00000000-0005-0000-0000-0000E8050000}"/>
    <cellStyle name="Normal 29 13" xfId="1414" xr:uid="{00000000-0005-0000-0000-0000E9050000}"/>
    <cellStyle name="Normal 29 14" xfId="1415" xr:uid="{00000000-0005-0000-0000-0000EA050000}"/>
    <cellStyle name="Normal 29 15" xfId="1416" xr:uid="{00000000-0005-0000-0000-0000EB050000}"/>
    <cellStyle name="Normal 29 16" xfId="1417" xr:uid="{00000000-0005-0000-0000-0000EC050000}"/>
    <cellStyle name="Normal 29 17" xfId="1418" xr:uid="{00000000-0005-0000-0000-0000ED050000}"/>
    <cellStyle name="Normal 29 18" xfId="1419" xr:uid="{00000000-0005-0000-0000-0000EE050000}"/>
    <cellStyle name="Normal 29 19" xfId="1420" xr:uid="{00000000-0005-0000-0000-0000EF050000}"/>
    <cellStyle name="Normal 29 2" xfId="1421" xr:uid="{00000000-0005-0000-0000-0000F0050000}"/>
    <cellStyle name="Normal 29 20" xfId="1422" xr:uid="{00000000-0005-0000-0000-0000F1050000}"/>
    <cellStyle name="Normal 29 21" xfId="1423" xr:uid="{00000000-0005-0000-0000-0000F2050000}"/>
    <cellStyle name="Normal 29 22" xfId="1424" xr:uid="{00000000-0005-0000-0000-0000F3050000}"/>
    <cellStyle name="Normal 29 23" xfId="1425" xr:uid="{00000000-0005-0000-0000-0000F4050000}"/>
    <cellStyle name="Normal 29 24" xfId="1426" xr:uid="{00000000-0005-0000-0000-0000F5050000}"/>
    <cellStyle name="Normal 29 25" xfId="1427" xr:uid="{00000000-0005-0000-0000-0000F6050000}"/>
    <cellStyle name="Normal 29 26" xfId="1428" xr:uid="{00000000-0005-0000-0000-0000F7050000}"/>
    <cellStyle name="Normal 29 27" xfId="1429" xr:uid="{00000000-0005-0000-0000-0000F8050000}"/>
    <cellStyle name="Normal 29 28" xfId="1430" xr:uid="{00000000-0005-0000-0000-0000F9050000}"/>
    <cellStyle name="Normal 29 29" xfId="1431" xr:uid="{00000000-0005-0000-0000-0000FA050000}"/>
    <cellStyle name="Normal 29 3" xfId="1432" xr:uid="{00000000-0005-0000-0000-0000FB050000}"/>
    <cellStyle name="Normal 29 30" xfId="1433" xr:uid="{00000000-0005-0000-0000-0000FC050000}"/>
    <cellStyle name="Normal 29 31" xfId="1434" xr:uid="{00000000-0005-0000-0000-0000FD050000}"/>
    <cellStyle name="Normal 29 32" xfId="1435" xr:uid="{00000000-0005-0000-0000-0000FE050000}"/>
    <cellStyle name="Normal 29 33" xfId="1436" xr:uid="{00000000-0005-0000-0000-0000FF050000}"/>
    <cellStyle name="Normal 29 34" xfId="1437" xr:uid="{00000000-0005-0000-0000-000000060000}"/>
    <cellStyle name="Normal 29 35" xfId="1438" xr:uid="{00000000-0005-0000-0000-000001060000}"/>
    <cellStyle name="Normal 29 36" xfId="1439" xr:uid="{00000000-0005-0000-0000-000002060000}"/>
    <cellStyle name="Normal 29 37" xfId="1440" xr:uid="{00000000-0005-0000-0000-000003060000}"/>
    <cellStyle name="Normal 29 38" xfId="1441" xr:uid="{00000000-0005-0000-0000-000004060000}"/>
    <cellStyle name="Normal 29 39" xfId="1442" xr:uid="{00000000-0005-0000-0000-000005060000}"/>
    <cellStyle name="Normal 29 4" xfId="1443" xr:uid="{00000000-0005-0000-0000-000006060000}"/>
    <cellStyle name="Normal 29 40" xfId="1444" xr:uid="{00000000-0005-0000-0000-000007060000}"/>
    <cellStyle name="Normal 29 5" xfId="1445" xr:uid="{00000000-0005-0000-0000-000008060000}"/>
    <cellStyle name="Normal 29 6" xfId="1446" xr:uid="{00000000-0005-0000-0000-000009060000}"/>
    <cellStyle name="Normal 29 7" xfId="1447" xr:uid="{00000000-0005-0000-0000-00000A060000}"/>
    <cellStyle name="Normal 29 8" xfId="1448" xr:uid="{00000000-0005-0000-0000-00000B060000}"/>
    <cellStyle name="Normal 29 9" xfId="1449" xr:uid="{00000000-0005-0000-0000-00000C060000}"/>
    <cellStyle name="Normal 3" xfId="1450" xr:uid="{00000000-0005-0000-0000-00000D060000}"/>
    <cellStyle name="Normal 3 2" xfId="1451" xr:uid="{00000000-0005-0000-0000-00000E060000}"/>
    <cellStyle name="Normal 3 2 2" xfId="3635" xr:uid="{00000000-0005-0000-0000-00000F060000}"/>
    <cellStyle name="Normal 3 3" xfId="1452" xr:uid="{00000000-0005-0000-0000-000010060000}"/>
    <cellStyle name="Normal 3 3 2" xfId="3636" xr:uid="{00000000-0005-0000-0000-000011060000}"/>
    <cellStyle name="Normal 3 3 4 4 3" xfId="3559" xr:uid="{00000000-0005-0000-0000-000012060000}"/>
    <cellStyle name="Normal 3 4" xfId="1453" xr:uid="{00000000-0005-0000-0000-000013060000}"/>
    <cellStyle name="Normal 3 5" xfId="3677" xr:uid="{00000000-0005-0000-0000-000014060000}"/>
    <cellStyle name="Normal 3 5 2" xfId="3680" xr:uid="{00000000-0005-0000-0000-000015060000}"/>
    <cellStyle name="Normal 30" xfId="1454" xr:uid="{00000000-0005-0000-0000-000016060000}"/>
    <cellStyle name="Normal 30 10" xfId="1455" xr:uid="{00000000-0005-0000-0000-000017060000}"/>
    <cellStyle name="Normal 30 11" xfId="1456" xr:uid="{00000000-0005-0000-0000-000018060000}"/>
    <cellStyle name="Normal 30 12" xfId="1457" xr:uid="{00000000-0005-0000-0000-000019060000}"/>
    <cellStyle name="Normal 30 13" xfId="1458" xr:uid="{00000000-0005-0000-0000-00001A060000}"/>
    <cellStyle name="Normal 30 14" xfId="1459" xr:uid="{00000000-0005-0000-0000-00001B060000}"/>
    <cellStyle name="Normal 30 15" xfId="1460" xr:uid="{00000000-0005-0000-0000-00001C060000}"/>
    <cellStyle name="Normal 30 16" xfId="1461" xr:uid="{00000000-0005-0000-0000-00001D060000}"/>
    <cellStyle name="Normal 30 17" xfId="1462" xr:uid="{00000000-0005-0000-0000-00001E060000}"/>
    <cellStyle name="Normal 30 18" xfId="1463" xr:uid="{00000000-0005-0000-0000-00001F060000}"/>
    <cellStyle name="Normal 30 19" xfId="1464" xr:uid="{00000000-0005-0000-0000-000020060000}"/>
    <cellStyle name="Normal 30 2" xfId="1465" xr:uid="{00000000-0005-0000-0000-000021060000}"/>
    <cellStyle name="Normal 30 20" xfId="1466" xr:uid="{00000000-0005-0000-0000-000022060000}"/>
    <cellStyle name="Normal 30 21" xfId="1467" xr:uid="{00000000-0005-0000-0000-000023060000}"/>
    <cellStyle name="Normal 30 22" xfId="1468" xr:uid="{00000000-0005-0000-0000-000024060000}"/>
    <cellStyle name="Normal 30 23" xfId="1469" xr:uid="{00000000-0005-0000-0000-000025060000}"/>
    <cellStyle name="Normal 30 24" xfId="1470" xr:uid="{00000000-0005-0000-0000-000026060000}"/>
    <cellStyle name="Normal 30 25" xfId="1471" xr:uid="{00000000-0005-0000-0000-000027060000}"/>
    <cellStyle name="Normal 30 26" xfId="1472" xr:uid="{00000000-0005-0000-0000-000028060000}"/>
    <cellStyle name="Normal 30 27" xfId="1473" xr:uid="{00000000-0005-0000-0000-000029060000}"/>
    <cellStyle name="Normal 30 28" xfId="1474" xr:uid="{00000000-0005-0000-0000-00002A060000}"/>
    <cellStyle name="Normal 30 29" xfId="1475" xr:uid="{00000000-0005-0000-0000-00002B060000}"/>
    <cellStyle name="Normal 30 3" xfId="1476" xr:uid="{00000000-0005-0000-0000-00002C060000}"/>
    <cellStyle name="Normal 30 30" xfId="1477" xr:uid="{00000000-0005-0000-0000-00002D060000}"/>
    <cellStyle name="Normal 30 31" xfId="1478" xr:uid="{00000000-0005-0000-0000-00002E060000}"/>
    <cellStyle name="Normal 30 32" xfId="1479" xr:uid="{00000000-0005-0000-0000-00002F060000}"/>
    <cellStyle name="Normal 30 33" xfId="1480" xr:uid="{00000000-0005-0000-0000-000030060000}"/>
    <cellStyle name="Normal 30 34" xfId="1481" xr:uid="{00000000-0005-0000-0000-000031060000}"/>
    <cellStyle name="Normal 30 35" xfId="1482" xr:uid="{00000000-0005-0000-0000-000032060000}"/>
    <cellStyle name="Normal 30 36" xfId="1483" xr:uid="{00000000-0005-0000-0000-000033060000}"/>
    <cellStyle name="Normal 30 37" xfId="1484" xr:uid="{00000000-0005-0000-0000-000034060000}"/>
    <cellStyle name="Normal 30 38" xfId="1485" xr:uid="{00000000-0005-0000-0000-000035060000}"/>
    <cellStyle name="Normal 30 39" xfId="1486" xr:uid="{00000000-0005-0000-0000-000036060000}"/>
    <cellStyle name="Normal 30 4" xfId="1487" xr:uid="{00000000-0005-0000-0000-000037060000}"/>
    <cellStyle name="Normal 30 40" xfId="1488" xr:uid="{00000000-0005-0000-0000-000038060000}"/>
    <cellStyle name="Normal 30 5" xfId="1489" xr:uid="{00000000-0005-0000-0000-000039060000}"/>
    <cellStyle name="Normal 30 6" xfId="1490" xr:uid="{00000000-0005-0000-0000-00003A060000}"/>
    <cellStyle name="Normal 30 7" xfId="1491" xr:uid="{00000000-0005-0000-0000-00003B060000}"/>
    <cellStyle name="Normal 30 8" xfId="1492" xr:uid="{00000000-0005-0000-0000-00003C060000}"/>
    <cellStyle name="Normal 30 9" xfId="1493" xr:uid="{00000000-0005-0000-0000-00003D060000}"/>
    <cellStyle name="Normal 31" xfId="1494" xr:uid="{00000000-0005-0000-0000-00003E060000}"/>
    <cellStyle name="Normal 31 10" xfId="1495" xr:uid="{00000000-0005-0000-0000-00003F060000}"/>
    <cellStyle name="Normal 31 11" xfId="1496" xr:uid="{00000000-0005-0000-0000-000040060000}"/>
    <cellStyle name="Normal 31 12" xfId="1497" xr:uid="{00000000-0005-0000-0000-000041060000}"/>
    <cellStyle name="Normal 31 13" xfId="1498" xr:uid="{00000000-0005-0000-0000-000042060000}"/>
    <cellStyle name="Normal 31 14" xfId="1499" xr:uid="{00000000-0005-0000-0000-000043060000}"/>
    <cellStyle name="Normal 31 15" xfId="1500" xr:uid="{00000000-0005-0000-0000-000044060000}"/>
    <cellStyle name="Normal 31 16" xfId="1501" xr:uid="{00000000-0005-0000-0000-000045060000}"/>
    <cellStyle name="Normal 31 17" xfId="1502" xr:uid="{00000000-0005-0000-0000-000046060000}"/>
    <cellStyle name="Normal 31 18" xfId="1503" xr:uid="{00000000-0005-0000-0000-000047060000}"/>
    <cellStyle name="Normal 31 19" xfId="1504" xr:uid="{00000000-0005-0000-0000-000048060000}"/>
    <cellStyle name="Normal 31 2" xfId="1505" xr:uid="{00000000-0005-0000-0000-000049060000}"/>
    <cellStyle name="Normal 31 20" xfId="1506" xr:uid="{00000000-0005-0000-0000-00004A060000}"/>
    <cellStyle name="Normal 31 21" xfId="1507" xr:uid="{00000000-0005-0000-0000-00004B060000}"/>
    <cellStyle name="Normal 31 22" xfId="1508" xr:uid="{00000000-0005-0000-0000-00004C060000}"/>
    <cellStyle name="Normal 31 23" xfId="1509" xr:uid="{00000000-0005-0000-0000-00004D060000}"/>
    <cellStyle name="Normal 31 24" xfId="1510" xr:uid="{00000000-0005-0000-0000-00004E060000}"/>
    <cellStyle name="Normal 31 25" xfId="1511" xr:uid="{00000000-0005-0000-0000-00004F060000}"/>
    <cellStyle name="Normal 31 26" xfId="1512" xr:uid="{00000000-0005-0000-0000-000050060000}"/>
    <cellStyle name="Normal 31 27" xfId="1513" xr:uid="{00000000-0005-0000-0000-000051060000}"/>
    <cellStyle name="Normal 31 28" xfId="1514" xr:uid="{00000000-0005-0000-0000-000052060000}"/>
    <cellStyle name="Normal 31 29" xfId="1515" xr:uid="{00000000-0005-0000-0000-000053060000}"/>
    <cellStyle name="Normal 31 3" xfId="1516" xr:uid="{00000000-0005-0000-0000-000054060000}"/>
    <cellStyle name="Normal 31 30" xfId="1517" xr:uid="{00000000-0005-0000-0000-000055060000}"/>
    <cellStyle name="Normal 31 31" xfId="1518" xr:uid="{00000000-0005-0000-0000-000056060000}"/>
    <cellStyle name="Normal 31 32" xfId="1519" xr:uid="{00000000-0005-0000-0000-000057060000}"/>
    <cellStyle name="Normal 31 33" xfId="1520" xr:uid="{00000000-0005-0000-0000-000058060000}"/>
    <cellStyle name="Normal 31 34" xfId="1521" xr:uid="{00000000-0005-0000-0000-000059060000}"/>
    <cellStyle name="Normal 31 35" xfId="1522" xr:uid="{00000000-0005-0000-0000-00005A060000}"/>
    <cellStyle name="Normal 31 36" xfId="1523" xr:uid="{00000000-0005-0000-0000-00005B060000}"/>
    <cellStyle name="Normal 31 37" xfId="1524" xr:uid="{00000000-0005-0000-0000-00005C060000}"/>
    <cellStyle name="Normal 31 38" xfId="1525" xr:uid="{00000000-0005-0000-0000-00005D060000}"/>
    <cellStyle name="Normal 31 39" xfId="1526" xr:uid="{00000000-0005-0000-0000-00005E060000}"/>
    <cellStyle name="Normal 31 4" xfId="1527" xr:uid="{00000000-0005-0000-0000-00005F060000}"/>
    <cellStyle name="Normal 31 40" xfId="1528" xr:uid="{00000000-0005-0000-0000-000060060000}"/>
    <cellStyle name="Normal 31 41" xfId="1529" xr:uid="{00000000-0005-0000-0000-000061060000}"/>
    <cellStyle name="Normal 31 42" xfId="1530" xr:uid="{00000000-0005-0000-0000-000062060000}"/>
    <cellStyle name="Normal 31 43" xfId="1531" xr:uid="{00000000-0005-0000-0000-000063060000}"/>
    <cellStyle name="Normal 31 44" xfId="1532" xr:uid="{00000000-0005-0000-0000-000064060000}"/>
    <cellStyle name="Normal 31 45" xfId="1533" xr:uid="{00000000-0005-0000-0000-000065060000}"/>
    <cellStyle name="Normal 31 5" xfId="1534" xr:uid="{00000000-0005-0000-0000-000066060000}"/>
    <cellStyle name="Normal 31 6" xfId="1535" xr:uid="{00000000-0005-0000-0000-000067060000}"/>
    <cellStyle name="Normal 31 7" xfId="1536" xr:uid="{00000000-0005-0000-0000-000068060000}"/>
    <cellStyle name="Normal 31 8" xfId="1537" xr:uid="{00000000-0005-0000-0000-000069060000}"/>
    <cellStyle name="Normal 31 9" xfId="1538" xr:uid="{00000000-0005-0000-0000-00006A060000}"/>
    <cellStyle name="Normal 32" xfId="1539" xr:uid="{00000000-0005-0000-0000-00006B060000}"/>
    <cellStyle name="Normal 32 10" xfId="1540" xr:uid="{00000000-0005-0000-0000-00006C060000}"/>
    <cellStyle name="Normal 32 11" xfId="1541" xr:uid="{00000000-0005-0000-0000-00006D060000}"/>
    <cellStyle name="Normal 32 12" xfId="1542" xr:uid="{00000000-0005-0000-0000-00006E060000}"/>
    <cellStyle name="Normal 32 13" xfId="1543" xr:uid="{00000000-0005-0000-0000-00006F060000}"/>
    <cellStyle name="Normal 32 14" xfId="1544" xr:uid="{00000000-0005-0000-0000-000070060000}"/>
    <cellStyle name="Normal 32 15" xfId="1545" xr:uid="{00000000-0005-0000-0000-000071060000}"/>
    <cellStyle name="Normal 32 16" xfId="1546" xr:uid="{00000000-0005-0000-0000-000072060000}"/>
    <cellStyle name="Normal 32 17" xfId="1547" xr:uid="{00000000-0005-0000-0000-000073060000}"/>
    <cellStyle name="Normal 32 18" xfId="1548" xr:uid="{00000000-0005-0000-0000-000074060000}"/>
    <cellStyle name="Normal 32 19" xfId="1549" xr:uid="{00000000-0005-0000-0000-000075060000}"/>
    <cellStyle name="Normal 32 2" xfId="1550" xr:uid="{00000000-0005-0000-0000-000076060000}"/>
    <cellStyle name="Normal 32 20" xfId="1551" xr:uid="{00000000-0005-0000-0000-000077060000}"/>
    <cellStyle name="Normal 32 21" xfId="1552" xr:uid="{00000000-0005-0000-0000-000078060000}"/>
    <cellStyle name="Normal 32 22" xfId="1553" xr:uid="{00000000-0005-0000-0000-000079060000}"/>
    <cellStyle name="Normal 32 23" xfId="1554" xr:uid="{00000000-0005-0000-0000-00007A060000}"/>
    <cellStyle name="Normal 32 24" xfId="1555" xr:uid="{00000000-0005-0000-0000-00007B060000}"/>
    <cellStyle name="Normal 32 25" xfId="1556" xr:uid="{00000000-0005-0000-0000-00007C060000}"/>
    <cellStyle name="Normal 32 26" xfId="1557" xr:uid="{00000000-0005-0000-0000-00007D060000}"/>
    <cellStyle name="Normal 32 27" xfId="1558" xr:uid="{00000000-0005-0000-0000-00007E060000}"/>
    <cellStyle name="Normal 32 28" xfId="1559" xr:uid="{00000000-0005-0000-0000-00007F060000}"/>
    <cellStyle name="Normal 32 29" xfId="1560" xr:uid="{00000000-0005-0000-0000-000080060000}"/>
    <cellStyle name="Normal 32 3" xfId="1561" xr:uid="{00000000-0005-0000-0000-000081060000}"/>
    <cellStyle name="Normal 32 30" xfId="1562" xr:uid="{00000000-0005-0000-0000-000082060000}"/>
    <cellStyle name="Normal 32 31" xfId="1563" xr:uid="{00000000-0005-0000-0000-000083060000}"/>
    <cellStyle name="Normal 32 32" xfId="1564" xr:uid="{00000000-0005-0000-0000-000084060000}"/>
    <cellStyle name="Normal 32 33" xfId="1565" xr:uid="{00000000-0005-0000-0000-000085060000}"/>
    <cellStyle name="Normal 32 34" xfId="1566" xr:uid="{00000000-0005-0000-0000-000086060000}"/>
    <cellStyle name="Normal 32 35" xfId="1567" xr:uid="{00000000-0005-0000-0000-000087060000}"/>
    <cellStyle name="Normal 32 36" xfId="1568" xr:uid="{00000000-0005-0000-0000-000088060000}"/>
    <cellStyle name="Normal 32 37" xfId="1569" xr:uid="{00000000-0005-0000-0000-000089060000}"/>
    <cellStyle name="Normal 32 38" xfId="1570" xr:uid="{00000000-0005-0000-0000-00008A060000}"/>
    <cellStyle name="Normal 32 39" xfId="1571" xr:uid="{00000000-0005-0000-0000-00008B060000}"/>
    <cellStyle name="Normal 32 4" xfId="1572" xr:uid="{00000000-0005-0000-0000-00008C060000}"/>
    <cellStyle name="Normal 32 40" xfId="1573" xr:uid="{00000000-0005-0000-0000-00008D060000}"/>
    <cellStyle name="Normal 32 5" xfId="1574" xr:uid="{00000000-0005-0000-0000-00008E060000}"/>
    <cellStyle name="Normal 32 6" xfId="1575" xr:uid="{00000000-0005-0000-0000-00008F060000}"/>
    <cellStyle name="Normal 32 7" xfId="1576" xr:uid="{00000000-0005-0000-0000-000090060000}"/>
    <cellStyle name="Normal 32 8" xfId="1577" xr:uid="{00000000-0005-0000-0000-000091060000}"/>
    <cellStyle name="Normal 32 9" xfId="1578" xr:uid="{00000000-0005-0000-0000-000092060000}"/>
    <cellStyle name="Normal 33" xfId="1579" xr:uid="{00000000-0005-0000-0000-000093060000}"/>
    <cellStyle name="Normal 33 10" xfId="1580" xr:uid="{00000000-0005-0000-0000-000094060000}"/>
    <cellStyle name="Normal 33 11" xfId="1581" xr:uid="{00000000-0005-0000-0000-000095060000}"/>
    <cellStyle name="Normal 33 12" xfId="1582" xr:uid="{00000000-0005-0000-0000-000096060000}"/>
    <cellStyle name="Normal 33 13" xfId="1583" xr:uid="{00000000-0005-0000-0000-000097060000}"/>
    <cellStyle name="Normal 33 14" xfId="1584" xr:uid="{00000000-0005-0000-0000-000098060000}"/>
    <cellStyle name="Normal 33 15" xfId="1585" xr:uid="{00000000-0005-0000-0000-000099060000}"/>
    <cellStyle name="Normal 33 16" xfId="1586" xr:uid="{00000000-0005-0000-0000-00009A060000}"/>
    <cellStyle name="Normal 33 17" xfId="1587" xr:uid="{00000000-0005-0000-0000-00009B060000}"/>
    <cellStyle name="Normal 33 18" xfId="1588" xr:uid="{00000000-0005-0000-0000-00009C060000}"/>
    <cellStyle name="Normal 33 19" xfId="1589" xr:uid="{00000000-0005-0000-0000-00009D060000}"/>
    <cellStyle name="Normal 33 2" xfId="1590" xr:uid="{00000000-0005-0000-0000-00009E060000}"/>
    <cellStyle name="Normal 33 20" xfId="1591" xr:uid="{00000000-0005-0000-0000-00009F060000}"/>
    <cellStyle name="Normal 33 21" xfId="1592" xr:uid="{00000000-0005-0000-0000-0000A0060000}"/>
    <cellStyle name="Normal 33 22" xfId="1593" xr:uid="{00000000-0005-0000-0000-0000A1060000}"/>
    <cellStyle name="Normal 33 23" xfId="1594" xr:uid="{00000000-0005-0000-0000-0000A2060000}"/>
    <cellStyle name="Normal 33 24" xfId="1595" xr:uid="{00000000-0005-0000-0000-0000A3060000}"/>
    <cellStyle name="Normal 33 25" xfId="1596" xr:uid="{00000000-0005-0000-0000-0000A4060000}"/>
    <cellStyle name="Normal 33 26" xfId="1597" xr:uid="{00000000-0005-0000-0000-0000A5060000}"/>
    <cellStyle name="Normal 33 27" xfId="1598" xr:uid="{00000000-0005-0000-0000-0000A6060000}"/>
    <cellStyle name="Normal 33 28" xfId="1599" xr:uid="{00000000-0005-0000-0000-0000A7060000}"/>
    <cellStyle name="Normal 33 29" xfId="1600" xr:uid="{00000000-0005-0000-0000-0000A8060000}"/>
    <cellStyle name="Normal 33 3" xfId="1601" xr:uid="{00000000-0005-0000-0000-0000A9060000}"/>
    <cellStyle name="Normal 33 30" xfId="1602" xr:uid="{00000000-0005-0000-0000-0000AA060000}"/>
    <cellStyle name="Normal 33 31" xfId="1603" xr:uid="{00000000-0005-0000-0000-0000AB060000}"/>
    <cellStyle name="Normal 33 32" xfId="1604" xr:uid="{00000000-0005-0000-0000-0000AC060000}"/>
    <cellStyle name="Normal 33 33" xfId="1605" xr:uid="{00000000-0005-0000-0000-0000AD060000}"/>
    <cellStyle name="Normal 33 34" xfId="1606" xr:uid="{00000000-0005-0000-0000-0000AE060000}"/>
    <cellStyle name="Normal 33 35" xfId="1607" xr:uid="{00000000-0005-0000-0000-0000AF060000}"/>
    <cellStyle name="Normal 33 36" xfId="1608" xr:uid="{00000000-0005-0000-0000-0000B0060000}"/>
    <cellStyle name="Normal 33 37" xfId="1609" xr:uid="{00000000-0005-0000-0000-0000B1060000}"/>
    <cellStyle name="Normal 33 38" xfId="1610" xr:uid="{00000000-0005-0000-0000-0000B2060000}"/>
    <cellStyle name="Normal 33 39" xfId="1611" xr:uid="{00000000-0005-0000-0000-0000B3060000}"/>
    <cellStyle name="Normal 33 4" xfId="1612" xr:uid="{00000000-0005-0000-0000-0000B4060000}"/>
    <cellStyle name="Normal 33 40" xfId="1613" xr:uid="{00000000-0005-0000-0000-0000B5060000}"/>
    <cellStyle name="Normal 33 5" xfId="1614" xr:uid="{00000000-0005-0000-0000-0000B6060000}"/>
    <cellStyle name="Normal 33 6" xfId="1615" xr:uid="{00000000-0005-0000-0000-0000B7060000}"/>
    <cellStyle name="Normal 33 7" xfId="1616" xr:uid="{00000000-0005-0000-0000-0000B8060000}"/>
    <cellStyle name="Normal 33 8" xfId="1617" xr:uid="{00000000-0005-0000-0000-0000B9060000}"/>
    <cellStyle name="Normal 33 9" xfId="1618" xr:uid="{00000000-0005-0000-0000-0000BA060000}"/>
    <cellStyle name="Normal 34" xfId="1619" xr:uid="{00000000-0005-0000-0000-0000BB060000}"/>
    <cellStyle name="Normal 34 10" xfId="1620" xr:uid="{00000000-0005-0000-0000-0000BC060000}"/>
    <cellStyle name="Normal 34 11" xfId="1621" xr:uid="{00000000-0005-0000-0000-0000BD060000}"/>
    <cellStyle name="Normal 34 12" xfId="1622" xr:uid="{00000000-0005-0000-0000-0000BE060000}"/>
    <cellStyle name="Normal 34 13" xfId="1623" xr:uid="{00000000-0005-0000-0000-0000BF060000}"/>
    <cellStyle name="Normal 34 14" xfId="1624" xr:uid="{00000000-0005-0000-0000-0000C0060000}"/>
    <cellStyle name="Normal 34 15" xfId="1625" xr:uid="{00000000-0005-0000-0000-0000C1060000}"/>
    <cellStyle name="Normal 34 16" xfId="1626" xr:uid="{00000000-0005-0000-0000-0000C2060000}"/>
    <cellStyle name="Normal 34 17" xfId="1627" xr:uid="{00000000-0005-0000-0000-0000C3060000}"/>
    <cellStyle name="Normal 34 18" xfId="1628" xr:uid="{00000000-0005-0000-0000-0000C4060000}"/>
    <cellStyle name="Normal 34 19" xfId="1629" xr:uid="{00000000-0005-0000-0000-0000C5060000}"/>
    <cellStyle name="Normal 34 2" xfId="1630" xr:uid="{00000000-0005-0000-0000-0000C6060000}"/>
    <cellStyle name="Normal 34 20" xfId="1631" xr:uid="{00000000-0005-0000-0000-0000C7060000}"/>
    <cellStyle name="Normal 34 21" xfId="1632" xr:uid="{00000000-0005-0000-0000-0000C8060000}"/>
    <cellStyle name="Normal 34 22" xfId="1633" xr:uid="{00000000-0005-0000-0000-0000C9060000}"/>
    <cellStyle name="Normal 34 23" xfId="1634" xr:uid="{00000000-0005-0000-0000-0000CA060000}"/>
    <cellStyle name="Normal 34 24" xfId="1635" xr:uid="{00000000-0005-0000-0000-0000CB060000}"/>
    <cellStyle name="Normal 34 25" xfId="1636" xr:uid="{00000000-0005-0000-0000-0000CC060000}"/>
    <cellStyle name="Normal 34 26" xfId="1637" xr:uid="{00000000-0005-0000-0000-0000CD060000}"/>
    <cellStyle name="Normal 34 27" xfId="1638" xr:uid="{00000000-0005-0000-0000-0000CE060000}"/>
    <cellStyle name="Normal 34 28" xfId="1639" xr:uid="{00000000-0005-0000-0000-0000CF060000}"/>
    <cellStyle name="Normal 34 29" xfId="1640" xr:uid="{00000000-0005-0000-0000-0000D0060000}"/>
    <cellStyle name="Normal 34 3" xfId="1641" xr:uid="{00000000-0005-0000-0000-0000D1060000}"/>
    <cellStyle name="Normal 34 30" xfId="1642" xr:uid="{00000000-0005-0000-0000-0000D2060000}"/>
    <cellStyle name="Normal 34 31" xfId="1643" xr:uid="{00000000-0005-0000-0000-0000D3060000}"/>
    <cellStyle name="Normal 34 32" xfId="1644" xr:uid="{00000000-0005-0000-0000-0000D4060000}"/>
    <cellStyle name="Normal 34 33" xfId="1645" xr:uid="{00000000-0005-0000-0000-0000D5060000}"/>
    <cellStyle name="Normal 34 34" xfId="1646" xr:uid="{00000000-0005-0000-0000-0000D6060000}"/>
    <cellStyle name="Normal 34 35" xfId="1647" xr:uid="{00000000-0005-0000-0000-0000D7060000}"/>
    <cellStyle name="Normal 34 36" xfId="1648" xr:uid="{00000000-0005-0000-0000-0000D8060000}"/>
    <cellStyle name="Normal 34 37" xfId="1649" xr:uid="{00000000-0005-0000-0000-0000D9060000}"/>
    <cellStyle name="Normal 34 38" xfId="1650" xr:uid="{00000000-0005-0000-0000-0000DA060000}"/>
    <cellStyle name="Normal 34 39" xfId="1651" xr:uid="{00000000-0005-0000-0000-0000DB060000}"/>
    <cellStyle name="Normal 34 4" xfId="1652" xr:uid="{00000000-0005-0000-0000-0000DC060000}"/>
    <cellStyle name="Normal 34 40" xfId="1653" xr:uid="{00000000-0005-0000-0000-0000DD060000}"/>
    <cellStyle name="Normal 34 5" xfId="1654" xr:uid="{00000000-0005-0000-0000-0000DE060000}"/>
    <cellStyle name="Normal 34 6" xfId="1655" xr:uid="{00000000-0005-0000-0000-0000DF060000}"/>
    <cellStyle name="Normal 34 7" xfId="1656" xr:uid="{00000000-0005-0000-0000-0000E0060000}"/>
    <cellStyle name="Normal 34 8" xfId="1657" xr:uid="{00000000-0005-0000-0000-0000E1060000}"/>
    <cellStyle name="Normal 34 9" xfId="1658" xr:uid="{00000000-0005-0000-0000-0000E2060000}"/>
    <cellStyle name="Normal 35" xfId="1659" xr:uid="{00000000-0005-0000-0000-0000E3060000}"/>
    <cellStyle name="Normal 35 10" xfId="1660" xr:uid="{00000000-0005-0000-0000-0000E4060000}"/>
    <cellStyle name="Normal 35 11" xfId="1661" xr:uid="{00000000-0005-0000-0000-0000E5060000}"/>
    <cellStyle name="Normal 35 12" xfId="1662" xr:uid="{00000000-0005-0000-0000-0000E6060000}"/>
    <cellStyle name="Normal 35 13" xfId="1663" xr:uid="{00000000-0005-0000-0000-0000E7060000}"/>
    <cellStyle name="Normal 35 14" xfId="1664" xr:uid="{00000000-0005-0000-0000-0000E8060000}"/>
    <cellStyle name="Normal 35 15" xfId="1665" xr:uid="{00000000-0005-0000-0000-0000E9060000}"/>
    <cellStyle name="Normal 35 16" xfId="1666" xr:uid="{00000000-0005-0000-0000-0000EA060000}"/>
    <cellStyle name="Normal 35 17" xfId="1667" xr:uid="{00000000-0005-0000-0000-0000EB060000}"/>
    <cellStyle name="Normal 35 18" xfId="1668" xr:uid="{00000000-0005-0000-0000-0000EC060000}"/>
    <cellStyle name="Normal 35 19" xfId="1669" xr:uid="{00000000-0005-0000-0000-0000ED060000}"/>
    <cellStyle name="Normal 35 2" xfId="1670" xr:uid="{00000000-0005-0000-0000-0000EE060000}"/>
    <cellStyle name="Normal 35 20" xfId="1671" xr:uid="{00000000-0005-0000-0000-0000EF060000}"/>
    <cellStyle name="Normal 35 21" xfId="1672" xr:uid="{00000000-0005-0000-0000-0000F0060000}"/>
    <cellStyle name="Normal 35 22" xfId="1673" xr:uid="{00000000-0005-0000-0000-0000F1060000}"/>
    <cellStyle name="Normal 35 23" xfId="1674" xr:uid="{00000000-0005-0000-0000-0000F2060000}"/>
    <cellStyle name="Normal 35 24" xfId="1675" xr:uid="{00000000-0005-0000-0000-0000F3060000}"/>
    <cellStyle name="Normal 35 25" xfId="1676" xr:uid="{00000000-0005-0000-0000-0000F4060000}"/>
    <cellStyle name="Normal 35 26" xfId="1677" xr:uid="{00000000-0005-0000-0000-0000F5060000}"/>
    <cellStyle name="Normal 35 27" xfId="1678" xr:uid="{00000000-0005-0000-0000-0000F6060000}"/>
    <cellStyle name="Normal 35 28" xfId="1679" xr:uid="{00000000-0005-0000-0000-0000F7060000}"/>
    <cellStyle name="Normal 35 29" xfId="1680" xr:uid="{00000000-0005-0000-0000-0000F8060000}"/>
    <cellStyle name="Normal 35 3" xfId="1681" xr:uid="{00000000-0005-0000-0000-0000F9060000}"/>
    <cellStyle name="Normal 35 30" xfId="1682" xr:uid="{00000000-0005-0000-0000-0000FA060000}"/>
    <cellStyle name="Normal 35 31" xfId="1683" xr:uid="{00000000-0005-0000-0000-0000FB060000}"/>
    <cellStyle name="Normal 35 32" xfId="1684" xr:uid="{00000000-0005-0000-0000-0000FC060000}"/>
    <cellStyle name="Normal 35 33" xfId="1685" xr:uid="{00000000-0005-0000-0000-0000FD060000}"/>
    <cellStyle name="Normal 35 34" xfId="1686" xr:uid="{00000000-0005-0000-0000-0000FE060000}"/>
    <cellStyle name="Normal 35 35" xfId="1687" xr:uid="{00000000-0005-0000-0000-0000FF060000}"/>
    <cellStyle name="Normal 35 36" xfId="1688" xr:uid="{00000000-0005-0000-0000-000000070000}"/>
    <cellStyle name="Normal 35 37" xfId="1689" xr:uid="{00000000-0005-0000-0000-000001070000}"/>
    <cellStyle name="Normal 35 38" xfId="1690" xr:uid="{00000000-0005-0000-0000-000002070000}"/>
    <cellStyle name="Normal 35 39" xfId="1691" xr:uid="{00000000-0005-0000-0000-000003070000}"/>
    <cellStyle name="Normal 35 4" xfId="1692" xr:uid="{00000000-0005-0000-0000-000004070000}"/>
    <cellStyle name="Normal 35 40" xfId="1693" xr:uid="{00000000-0005-0000-0000-000005070000}"/>
    <cellStyle name="Normal 35 5" xfId="1694" xr:uid="{00000000-0005-0000-0000-000006070000}"/>
    <cellStyle name="Normal 35 6" xfId="1695" xr:uid="{00000000-0005-0000-0000-000007070000}"/>
    <cellStyle name="Normal 35 7" xfId="1696" xr:uid="{00000000-0005-0000-0000-000008070000}"/>
    <cellStyle name="Normal 35 8" xfId="1697" xr:uid="{00000000-0005-0000-0000-000009070000}"/>
    <cellStyle name="Normal 35 9" xfId="1698" xr:uid="{00000000-0005-0000-0000-00000A070000}"/>
    <cellStyle name="Normal 36" xfId="3564" xr:uid="{00000000-0005-0000-0000-00000B070000}"/>
    <cellStyle name="Normal 36 10" xfId="1699" xr:uid="{00000000-0005-0000-0000-00000C070000}"/>
    <cellStyle name="Normal 36 11" xfId="1700" xr:uid="{00000000-0005-0000-0000-00000D070000}"/>
    <cellStyle name="Normal 36 12" xfId="1701" xr:uid="{00000000-0005-0000-0000-00000E070000}"/>
    <cellStyle name="Normal 36 13" xfId="1702" xr:uid="{00000000-0005-0000-0000-00000F070000}"/>
    <cellStyle name="Normal 36 14" xfId="1703" xr:uid="{00000000-0005-0000-0000-000010070000}"/>
    <cellStyle name="Normal 36 15" xfId="1704" xr:uid="{00000000-0005-0000-0000-000011070000}"/>
    <cellStyle name="Normal 36 16" xfId="1705" xr:uid="{00000000-0005-0000-0000-000012070000}"/>
    <cellStyle name="Normal 36 17" xfId="1706" xr:uid="{00000000-0005-0000-0000-000013070000}"/>
    <cellStyle name="Normal 36 18" xfId="1707" xr:uid="{00000000-0005-0000-0000-000014070000}"/>
    <cellStyle name="Normal 36 19" xfId="1708" xr:uid="{00000000-0005-0000-0000-000015070000}"/>
    <cellStyle name="Normal 36 2" xfId="1709" xr:uid="{00000000-0005-0000-0000-000016070000}"/>
    <cellStyle name="Normal 36 20" xfId="1710" xr:uid="{00000000-0005-0000-0000-000017070000}"/>
    <cellStyle name="Normal 36 21" xfId="1711" xr:uid="{00000000-0005-0000-0000-000018070000}"/>
    <cellStyle name="Normal 36 22" xfId="1712" xr:uid="{00000000-0005-0000-0000-000019070000}"/>
    <cellStyle name="Normal 36 23" xfId="1713" xr:uid="{00000000-0005-0000-0000-00001A070000}"/>
    <cellStyle name="Normal 36 24" xfId="1714" xr:uid="{00000000-0005-0000-0000-00001B070000}"/>
    <cellStyle name="Normal 36 25" xfId="1715" xr:uid="{00000000-0005-0000-0000-00001C070000}"/>
    <cellStyle name="Normal 36 26" xfId="1716" xr:uid="{00000000-0005-0000-0000-00001D070000}"/>
    <cellStyle name="Normal 36 27" xfId="1717" xr:uid="{00000000-0005-0000-0000-00001E070000}"/>
    <cellStyle name="Normal 36 28" xfId="1718" xr:uid="{00000000-0005-0000-0000-00001F070000}"/>
    <cellStyle name="Normal 36 29" xfId="1719" xr:uid="{00000000-0005-0000-0000-000020070000}"/>
    <cellStyle name="Normal 36 3" xfId="1720" xr:uid="{00000000-0005-0000-0000-000021070000}"/>
    <cellStyle name="Normal 36 30" xfId="1721" xr:uid="{00000000-0005-0000-0000-000022070000}"/>
    <cellStyle name="Normal 36 31" xfId="1722" xr:uid="{00000000-0005-0000-0000-000023070000}"/>
    <cellStyle name="Normal 36 32" xfId="1723" xr:uid="{00000000-0005-0000-0000-000024070000}"/>
    <cellStyle name="Normal 36 33" xfId="1724" xr:uid="{00000000-0005-0000-0000-000025070000}"/>
    <cellStyle name="Normal 36 34" xfId="1725" xr:uid="{00000000-0005-0000-0000-000026070000}"/>
    <cellStyle name="Normal 36 35" xfId="1726" xr:uid="{00000000-0005-0000-0000-000027070000}"/>
    <cellStyle name="Normal 36 36" xfId="1727" xr:uid="{00000000-0005-0000-0000-000028070000}"/>
    <cellStyle name="Normal 36 37" xfId="1728" xr:uid="{00000000-0005-0000-0000-000029070000}"/>
    <cellStyle name="Normal 36 38" xfId="1729" xr:uid="{00000000-0005-0000-0000-00002A070000}"/>
    <cellStyle name="Normal 36 39" xfId="1730" xr:uid="{00000000-0005-0000-0000-00002B070000}"/>
    <cellStyle name="Normal 36 4" xfId="1731" xr:uid="{00000000-0005-0000-0000-00002C070000}"/>
    <cellStyle name="Normal 36 40" xfId="1732" xr:uid="{00000000-0005-0000-0000-00002D070000}"/>
    <cellStyle name="Normal 36 5" xfId="1733" xr:uid="{00000000-0005-0000-0000-00002E070000}"/>
    <cellStyle name="Normal 36 6" xfId="1734" xr:uid="{00000000-0005-0000-0000-00002F070000}"/>
    <cellStyle name="Normal 36 7" xfId="1735" xr:uid="{00000000-0005-0000-0000-000030070000}"/>
    <cellStyle name="Normal 36 8" xfId="1736" xr:uid="{00000000-0005-0000-0000-000031070000}"/>
    <cellStyle name="Normal 36 9" xfId="1737" xr:uid="{00000000-0005-0000-0000-000032070000}"/>
    <cellStyle name="Normal 37 10" xfId="1738" xr:uid="{00000000-0005-0000-0000-000033070000}"/>
    <cellStyle name="Normal 37 11" xfId="1739" xr:uid="{00000000-0005-0000-0000-000034070000}"/>
    <cellStyle name="Normal 37 12" xfId="1740" xr:uid="{00000000-0005-0000-0000-000035070000}"/>
    <cellStyle name="Normal 37 13" xfId="1741" xr:uid="{00000000-0005-0000-0000-000036070000}"/>
    <cellStyle name="Normal 37 14" xfId="1742" xr:uid="{00000000-0005-0000-0000-000037070000}"/>
    <cellStyle name="Normal 37 15" xfId="1743" xr:uid="{00000000-0005-0000-0000-000038070000}"/>
    <cellStyle name="Normal 37 16" xfId="1744" xr:uid="{00000000-0005-0000-0000-000039070000}"/>
    <cellStyle name="Normal 37 17" xfId="1745" xr:uid="{00000000-0005-0000-0000-00003A070000}"/>
    <cellStyle name="Normal 37 18" xfId="1746" xr:uid="{00000000-0005-0000-0000-00003B070000}"/>
    <cellStyle name="Normal 37 19" xfId="1747" xr:uid="{00000000-0005-0000-0000-00003C070000}"/>
    <cellStyle name="Normal 37 2" xfId="1748" xr:uid="{00000000-0005-0000-0000-00003D070000}"/>
    <cellStyle name="Normal 37 20" xfId="1749" xr:uid="{00000000-0005-0000-0000-00003E070000}"/>
    <cellStyle name="Normal 37 21" xfId="1750" xr:uid="{00000000-0005-0000-0000-00003F070000}"/>
    <cellStyle name="Normal 37 22" xfId="1751" xr:uid="{00000000-0005-0000-0000-000040070000}"/>
    <cellStyle name="Normal 37 23" xfId="1752" xr:uid="{00000000-0005-0000-0000-000041070000}"/>
    <cellStyle name="Normal 37 24" xfId="1753" xr:uid="{00000000-0005-0000-0000-000042070000}"/>
    <cellStyle name="Normal 37 25" xfId="1754" xr:uid="{00000000-0005-0000-0000-000043070000}"/>
    <cellStyle name="Normal 37 26" xfId="1755" xr:uid="{00000000-0005-0000-0000-000044070000}"/>
    <cellStyle name="Normal 37 27" xfId="1756" xr:uid="{00000000-0005-0000-0000-000045070000}"/>
    <cellStyle name="Normal 37 28" xfId="1757" xr:uid="{00000000-0005-0000-0000-000046070000}"/>
    <cellStyle name="Normal 37 29" xfId="1758" xr:uid="{00000000-0005-0000-0000-000047070000}"/>
    <cellStyle name="Normal 37 3" xfId="1759" xr:uid="{00000000-0005-0000-0000-000048070000}"/>
    <cellStyle name="Normal 37 30" xfId="1760" xr:uid="{00000000-0005-0000-0000-000049070000}"/>
    <cellStyle name="Normal 37 31" xfId="1761" xr:uid="{00000000-0005-0000-0000-00004A070000}"/>
    <cellStyle name="Normal 37 32" xfId="1762" xr:uid="{00000000-0005-0000-0000-00004B070000}"/>
    <cellStyle name="Normal 37 33" xfId="1763" xr:uid="{00000000-0005-0000-0000-00004C070000}"/>
    <cellStyle name="Normal 37 34" xfId="1764" xr:uid="{00000000-0005-0000-0000-00004D070000}"/>
    <cellStyle name="Normal 37 35" xfId="1765" xr:uid="{00000000-0005-0000-0000-00004E070000}"/>
    <cellStyle name="Normal 37 36" xfId="1766" xr:uid="{00000000-0005-0000-0000-00004F070000}"/>
    <cellStyle name="Normal 37 37" xfId="1767" xr:uid="{00000000-0005-0000-0000-000050070000}"/>
    <cellStyle name="Normal 37 38" xfId="1768" xr:uid="{00000000-0005-0000-0000-000051070000}"/>
    <cellStyle name="Normal 37 39" xfId="1769" xr:uid="{00000000-0005-0000-0000-000052070000}"/>
    <cellStyle name="Normal 37 4" xfId="1770" xr:uid="{00000000-0005-0000-0000-000053070000}"/>
    <cellStyle name="Normal 37 40" xfId="1771" xr:uid="{00000000-0005-0000-0000-000054070000}"/>
    <cellStyle name="Normal 37 5" xfId="1772" xr:uid="{00000000-0005-0000-0000-000055070000}"/>
    <cellStyle name="Normal 37 6" xfId="1773" xr:uid="{00000000-0005-0000-0000-000056070000}"/>
    <cellStyle name="Normal 37 7" xfId="1774" xr:uid="{00000000-0005-0000-0000-000057070000}"/>
    <cellStyle name="Normal 37 8" xfId="1775" xr:uid="{00000000-0005-0000-0000-000058070000}"/>
    <cellStyle name="Normal 37 9" xfId="1776" xr:uid="{00000000-0005-0000-0000-000059070000}"/>
    <cellStyle name="Normal 38 2" xfId="1777" xr:uid="{00000000-0005-0000-0000-00005A070000}"/>
    <cellStyle name="Normal 38 3" xfId="1778" xr:uid="{00000000-0005-0000-0000-00005B070000}"/>
    <cellStyle name="Normal 38 4" xfId="1779" xr:uid="{00000000-0005-0000-0000-00005C070000}"/>
    <cellStyle name="Normal 39 10" xfId="1780" xr:uid="{00000000-0005-0000-0000-00005D070000}"/>
    <cellStyle name="Normal 39 11" xfId="1781" xr:uid="{00000000-0005-0000-0000-00005E070000}"/>
    <cellStyle name="Normal 39 12" xfId="1782" xr:uid="{00000000-0005-0000-0000-00005F070000}"/>
    <cellStyle name="Normal 39 13" xfId="1783" xr:uid="{00000000-0005-0000-0000-000060070000}"/>
    <cellStyle name="Normal 39 14" xfId="1784" xr:uid="{00000000-0005-0000-0000-000061070000}"/>
    <cellStyle name="Normal 39 15" xfId="1785" xr:uid="{00000000-0005-0000-0000-000062070000}"/>
    <cellStyle name="Normal 39 16" xfId="1786" xr:uid="{00000000-0005-0000-0000-000063070000}"/>
    <cellStyle name="Normal 39 17" xfId="1787" xr:uid="{00000000-0005-0000-0000-000064070000}"/>
    <cellStyle name="Normal 39 18" xfId="1788" xr:uid="{00000000-0005-0000-0000-000065070000}"/>
    <cellStyle name="Normal 39 19" xfId="1789" xr:uid="{00000000-0005-0000-0000-000066070000}"/>
    <cellStyle name="Normal 39 2" xfId="1790" xr:uid="{00000000-0005-0000-0000-000067070000}"/>
    <cellStyle name="Normal 39 20" xfId="1791" xr:uid="{00000000-0005-0000-0000-000068070000}"/>
    <cellStyle name="Normal 39 21" xfId="1792" xr:uid="{00000000-0005-0000-0000-000069070000}"/>
    <cellStyle name="Normal 39 22" xfId="1793" xr:uid="{00000000-0005-0000-0000-00006A070000}"/>
    <cellStyle name="Normal 39 23" xfId="1794" xr:uid="{00000000-0005-0000-0000-00006B070000}"/>
    <cellStyle name="Normal 39 24" xfId="1795" xr:uid="{00000000-0005-0000-0000-00006C070000}"/>
    <cellStyle name="Normal 39 25" xfId="1796" xr:uid="{00000000-0005-0000-0000-00006D070000}"/>
    <cellStyle name="Normal 39 26" xfId="1797" xr:uid="{00000000-0005-0000-0000-00006E070000}"/>
    <cellStyle name="Normal 39 27" xfId="1798" xr:uid="{00000000-0005-0000-0000-00006F070000}"/>
    <cellStyle name="Normal 39 28" xfId="1799" xr:uid="{00000000-0005-0000-0000-000070070000}"/>
    <cellStyle name="Normal 39 29" xfId="1800" xr:uid="{00000000-0005-0000-0000-000071070000}"/>
    <cellStyle name="Normal 39 3" xfId="1801" xr:uid="{00000000-0005-0000-0000-000072070000}"/>
    <cellStyle name="Normal 39 30" xfId="1802" xr:uid="{00000000-0005-0000-0000-000073070000}"/>
    <cellStyle name="Normal 39 31" xfId="1803" xr:uid="{00000000-0005-0000-0000-000074070000}"/>
    <cellStyle name="Normal 39 32" xfId="1804" xr:uid="{00000000-0005-0000-0000-000075070000}"/>
    <cellStyle name="Normal 39 33" xfId="1805" xr:uid="{00000000-0005-0000-0000-000076070000}"/>
    <cellStyle name="Normal 39 34" xfId="1806" xr:uid="{00000000-0005-0000-0000-000077070000}"/>
    <cellStyle name="Normal 39 35" xfId="1807" xr:uid="{00000000-0005-0000-0000-000078070000}"/>
    <cellStyle name="Normal 39 36" xfId="1808" xr:uid="{00000000-0005-0000-0000-000079070000}"/>
    <cellStyle name="Normal 39 37" xfId="1809" xr:uid="{00000000-0005-0000-0000-00007A070000}"/>
    <cellStyle name="Normal 39 38" xfId="1810" xr:uid="{00000000-0005-0000-0000-00007B070000}"/>
    <cellStyle name="Normal 39 39" xfId="1811" xr:uid="{00000000-0005-0000-0000-00007C070000}"/>
    <cellStyle name="Normal 39 4" xfId="1812" xr:uid="{00000000-0005-0000-0000-00007D070000}"/>
    <cellStyle name="Normal 39 40" xfId="1813" xr:uid="{00000000-0005-0000-0000-00007E070000}"/>
    <cellStyle name="Normal 39 5" xfId="1814" xr:uid="{00000000-0005-0000-0000-00007F070000}"/>
    <cellStyle name="Normal 39 6" xfId="1815" xr:uid="{00000000-0005-0000-0000-000080070000}"/>
    <cellStyle name="Normal 39 7" xfId="1816" xr:uid="{00000000-0005-0000-0000-000081070000}"/>
    <cellStyle name="Normal 39 8" xfId="1817" xr:uid="{00000000-0005-0000-0000-000082070000}"/>
    <cellStyle name="Normal 39 9" xfId="1818" xr:uid="{00000000-0005-0000-0000-000083070000}"/>
    <cellStyle name="Normal 4" xfId="1819" xr:uid="{00000000-0005-0000-0000-000084070000}"/>
    <cellStyle name="Normal 4 2" xfId="1820" xr:uid="{00000000-0005-0000-0000-000085070000}"/>
    <cellStyle name="Normal 4 2 2" xfId="1821" xr:uid="{00000000-0005-0000-0000-000086070000}"/>
    <cellStyle name="Normal 4 2 2 2" xfId="1822" xr:uid="{00000000-0005-0000-0000-000087070000}"/>
    <cellStyle name="Normal 4 2 2 3" xfId="1823" xr:uid="{00000000-0005-0000-0000-000088070000}"/>
    <cellStyle name="Normal 4 2 2 4" xfId="1824" xr:uid="{00000000-0005-0000-0000-000089070000}"/>
    <cellStyle name="Normal 4 2 2 5" xfId="1825" xr:uid="{00000000-0005-0000-0000-00008A070000}"/>
    <cellStyle name="Normal 4 2 2 6" xfId="1826" xr:uid="{00000000-0005-0000-0000-00008B070000}"/>
    <cellStyle name="Normal 4 2 2 7" xfId="1827" xr:uid="{00000000-0005-0000-0000-00008C070000}"/>
    <cellStyle name="Normal 4 2 2 8" xfId="1828" xr:uid="{00000000-0005-0000-0000-00008D070000}"/>
    <cellStyle name="Normal 4 2 3" xfId="1829" xr:uid="{00000000-0005-0000-0000-00008E070000}"/>
    <cellStyle name="Normal 4 2 4" xfId="3638" xr:uid="{00000000-0005-0000-0000-00008F070000}"/>
    <cellStyle name="Normal 4 3" xfId="1830" xr:uid="{00000000-0005-0000-0000-000090070000}"/>
    <cellStyle name="Normal 4 3 2" xfId="1831" xr:uid="{00000000-0005-0000-0000-000091070000}"/>
    <cellStyle name="Normal 4 3 3" xfId="3639" xr:uid="{00000000-0005-0000-0000-000092070000}"/>
    <cellStyle name="Normal 4 4" xfId="1832" xr:uid="{00000000-0005-0000-0000-000093070000}"/>
    <cellStyle name="Normal 4 5" xfId="3637" xr:uid="{00000000-0005-0000-0000-000094070000}"/>
    <cellStyle name="Normal 40 10" xfId="1833" xr:uid="{00000000-0005-0000-0000-000095070000}"/>
    <cellStyle name="Normal 40 11" xfId="1834" xr:uid="{00000000-0005-0000-0000-000096070000}"/>
    <cellStyle name="Normal 40 12" xfId="1835" xr:uid="{00000000-0005-0000-0000-000097070000}"/>
    <cellStyle name="Normal 40 13" xfId="1836" xr:uid="{00000000-0005-0000-0000-000098070000}"/>
    <cellStyle name="Normal 40 14" xfId="1837" xr:uid="{00000000-0005-0000-0000-000099070000}"/>
    <cellStyle name="Normal 40 15" xfId="1838" xr:uid="{00000000-0005-0000-0000-00009A070000}"/>
    <cellStyle name="Normal 40 16" xfId="1839" xr:uid="{00000000-0005-0000-0000-00009B070000}"/>
    <cellStyle name="Normal 40 17" xfId="1840" xr:uid="{00000000-0005-0000-0000-00009C070000}"/>
    <cellStyle name="Normal 40 18" xfId="1841" xr:uid="{00000000-0005-0000-0000-00009D070000}"/>
    <cellStyle name="Normal 40 19" xfId="1842" xr:uid="{00000000-0005-0000-0000-00009E070000}"/>
    <cellStyle name="Normal 40 2" xfId="1843" xr:uid="{00000000-0005-0000-0000-00009F070000}"/>
    <cellStyle name="Normal 40 20" xfId="1844" xr:uid="{00000000-0005-0000-0000-0000A0070000}"/>
    <cellStyle name="Normal 40 21" xfId="1845" xr:uid="{00000000-0005-0000-0000-0000A1070000}"/>
    <cellStyle name="Normal 40 22" xfId="1846" xr:uid="{00000000-0005-0000-0000-0000A2070000}"/>
    <cellStyle name="Normal 40 23" xfId="1847" xr:uid="{00000000-0005-0000-0000-0000A3070000}"/>
    <cellStyle name="Normal 40 24" xfId="1848" xr:uid="{00000000-0005-0000-0000-0000A4070000}"/>
    <cellStyle name="Normal 40 25" xfId="1849" xr:uid="{00000000-0005-0000-0000-0000A5070000}"/>
    <cellStyle name="Normal 40 26" xfId="1850" xr:uid="{00000000-0005-0000-0000-0000A6070000}"/>
    <cellStyle name="Normal 40 27" xfId="1851" xr:uid="{00000000-0005-0000-0000-0000A7070000}"/>
    <cellStyle name="Normal 40 28" xfId="1852" xr:uid="{00000000-0005-0000-0000-0000A8070000}"/>
    <cellStyle name="Normal 40 29" xfId="1853" xr:uid="{00000000-0005-0000-0000-0000A9070000}"/>
    <cellStyle name="Normal 40 3" xfId="1854" xr:uid="{00000000-0005-0000-0000-0000AA070000}"/>
    <cellStyle name="Normal 40 30" xfId="1855" xr:uid="{00000000-0005-0000-0000-0000AB070000}"/>
    <cellStyle name="Normal 40 31" xfId="1856" xr:uid="{00000000-0005-0000-0000-0000AC070000}"/>
    <cellStyle name="Normal 40 32" xfId="1857" xr:uid="{00000000-0005-0000-0000-0000AD070000}"/>
    <cellStyle name="Normal 40 33" xfId="1858" xr:uid="{00000000-0005-0000-0000-0000AE070000}"/>
    <cellStyle name="Normal 40 34" xfId="1859" xr:uid="{00000000-0005-0000-0000-0000AF070000}"/>
    <cellStyle name="Normal 40 35" xfId="1860" xr:uid="{00000000-0005-0000-0000-0000B0070000}"/>
    <cellStyle name="Normal 40 36" xfId="1861" xr:uid="{00000000-0005-0000-0000-0000B1070000}"/>
    <cellStyle name="Normal 40 37" xfId="1862" xr:uid="{00000000-0005-0000-0000-0000B2070000}"/>
    <cellStyle name="Normal 40 38" xfId="1863" xr:uid="{00000000-0005-0000-0000-0000B3070000}"/>
    <cellStyle name="Normal 40 39" xfId="1864" xr:uid="{00000000-0005-0000-0000-0000B4070000}"/>
    <cellStyle name="Normal 40 4" xfId="1865" xr:uid="{00000000-0005-0000-0000-0000B5070000}"/>
    <cellStyle name="Normal 40 40" xfId="1866" xr:uid="{00000000-0005-0000-0000-0000B6070000}"/>
    <cellStyle name="Normal 40 5" xfId="1867" xr:uid="{00000000-0005-0000-0000-0000B7070000}"/>
    <cellStyle name="Normal 40 6" xfId="1868" xr:uid="{00000000-0005-0000-0000-0000B8070000}"/>
    <cellStyle name="Normal 40 7" xfId="1869" xr:uid="{00000000-0005-0000-0000-0000B9070000}"/>
    <cellStyle name="Normal 40 8" xfId="1870" xr:uid="{00000000-0005-0000-0000-0000BA070000}"/>
    <cellStyle name="Normal 40 9" xfId="1871" xr:uid="{00000000-0005-0000-0000-0000BB070000}"/>
    <cellStyle name="Normal 41 10" xfId="1872" xr:uid="{00000000-0005-0000-0000-0000BC070000}"/>
    <cellStyle name="Normal 41 11" xfId="1873" xr:uid="{00000000-0005-0000-0000-0000BD070000}"/>
    <cellStyle name="Normal 41 12" xfId="1874" xr:uid="{00000000-0005-0000-0000-0000BE070000}"/>
    <cellStyle name="Normal 41 13" xfId="1875" xr:uid="{00000000-0005-0000-0000-0000BF070000}"/>
    <cellStyle name="Normal 41 14" xfId="1876" xr:uid="{00000000-0005-0000-0000-0000C0070000}"/>
    <cellStyle name="Normal 41 15" xfId="1877" xr:uid="{00000000-0005-0000-0000-0000C1070000}"/>
    <cellStyle name="Normal 41 16" xfId="1878" xr:uid="{00000000-0005-0000-0000-0000C2070000}"/>
    <cellStyle name="Normal 41 17" xfId="1879" xr:uid="{00000000-0005-0000-0000-0000C3070000}"/>
    <cellStyle name="Normal 41 18" xfId="1880" xr:uid="{00000000-0005-0000-0000-0000C4070000}"/>
    <cellStyle name="Normal 41 19" xfId="1881" xr:uid="{00000000-0005-0000-0000-0000C5070000}"/>
    <cellStyle name="Normal 41 2" xfId="1882" xr:uid="{00000000-0005-0000-0000-0000C6070000}"/>
    <cellStyle name="Normal 41 20" xfId="1883" xr:uid="{00000000-0005-0000-0000-0000C7070000}"/>
    <cellStyle name="Normal 41 21" xfId="1884" xr:uid="{00000000-0005-0000-0000-0000C8070000}"/>
    <cellStyle name="Normal 41 22" xfId="1885" xr:uid="{00000000-0005-0000-0000-0000C9070000}"/>
    <cellStyle name="Normal 41 23" xfId="1886" xr:uid="{00000000-0005-0000-0000-0000CA070000}"/>
    <cellStyle name="Normal 41 24" xfId="1887" xr:uid="{00000000-0005-0000-0000-0000CB070000}"/>
    <cellStyle name="Normal 41 25" xfId="1888" xr:uid="{00000000-0005-0000-0000-0000CC070000}"/>
    <cellStyle name="Normal 41 26" xfId="1889" xr:uid="{00000000-0005-0000-0000-0000CD070000}"/>
    <cellStyle name="Normal 41 27" xfId="1890" xr:uid="{00000000-0005-0000-0000-0000CE070000}"/>
    <cellStyle name="Normal 41 28" xfId="1891" xr:uid="{00000000-0005-0000-0000-0000CF070000}"/>
    <cellStyle name="Normal 41 29" xfId="1892" xr:uid="{00000000-0005-0000-0000-0000D0070000}"/>
    <cellStyle name="Normal 41 3" xfId="1893" xr:uid="{00000000-0005-0000-0000-0000D1070000}"/>
    <cellStyle name="Normal 41 30" xfId="1894" xr:uid="{00000000-0005-0000-0000-0000D2070000}"/>
    <cellStyle name="Normal 41 31" xfId="1895" xr:uid="{00000000-0005-0000-0000-0000D3070000}"/>
    <cellStyle name="Normal 41 32" xfId="1896" xr:uid="{00000000-0005-0000-0000-0000D4070000}"/>
    <cellStyle name="Normal 41 33" xfId="1897" xr:uid="{00000000-0005-0000-0000-0000D5070000}"/>
    <cellStyle name="Normal 41 34" xfId="1898" xr:uid="{00000000-0005-0000-0000-0000D6070000}"/>
    <cellStyle name="Normal 41 35" xfId="1899" xr:uid="{00000000-0005-0000-0000-0000D7070000}"/>
    <cellStyle name="Normal 41 36" xfId="1900" xr:uid="{00000000-0005-0000-0000-0000D8070000}"/>
    <cellStyle name="Normal 41 37" xfId="1901" xr:uid="{00000000-0005-0000-0000-0000D9070000}"/>
    <cellStyle name="Normal 41 38" xfId="1902" xr:uid="{00000000-0005-0000-0000-0000DA070000}"/>
    <cellStyle name="Normal 41 39" xfId="1903" xr:uid="{00000000-0005-0000-0000-0000DB070000}"/>
    <cellStyle name="Normal 41 4" xfId="1904" xr:uid="{00000000-0005-0000-0000-0000DC070000}"/>
    <cellStyle name="Normal 41 40" xfId="1905" xr:uid="{00000000-0005-0000-0000-0000DD070000}"/>
    <cellStyle name="Normal 41 5" xfId="1906" xr:uid="{00000000-0005-0000-0000-0000DE070000}"/>
    <cellStyle name="Normal 41 6" xfId="1907" xr:uid="{00000000-0005-0000-0000-0000DF070000}"/>
    <cellStyle name="Normal 41 7" xfId="1908" xr:uid="{00000000-0005-0000-0000-0000E0070000}"/>
    <cellStyle name="Normal 41 8" xfId="1909" xr:uid="{00000000-0005-0000-0000-0000E1070000}"/>
    <cellStyle name="Normal 41 9" xfId="1910" xr:uid="{00000000-0005-0000-0000-0000E2070000}"/>
    <cellStyle name="Normal 42" xfId="1911" xr:uid="{00000000-0005-0000-0000-0000E3070000}"/>
    <cellStyle name="Normal 42 10" xfId="1912" xr:uid="{00000000-0005-0000-0000-0000E4070000}"/>
    <cellStyle name="Normal 42 11" xfId="1913" xr:uid="{00000000-0005-0000-0000-0000E5070000}"/>
    <cellStyle name="Normal 42 12" xfId="1914" xr:uid="{00000000-0005-0000-0000-0000E6070000}"/>
    <cellStyle name="Normal 42 13" xfId="1915" xr:uid="{00000000-0005-0000-0000-0000E7070000}"/>
    <cellStyle name="Normal 42 14" xfId="1916" xr:uid="{00000000-0005-0000-0000-0000E8070000}"/>
    <cellStyle name="Normal 42 15" xfId="1917" xr:uid="{00000000-0005-0000-0000-0000E9070000}"/>
    <cellStyle name="Normal 42 16" xfId="1918" xr:uid="{00000000-0005-0000-0000-0000EA070000}"/>
    <cellStyle name="Normal 42 17" xfId="1919" xr:uid="{00000000-0005-0000-0000-0000EB070000}"/>
    <cellStyle name="Normal 42 18" xfId="1920" xr:uid="{00000000-0005-0000-0000-0000EC070000}"/>
    <cellStyle name="Normal 42 19" xfId="1921" xr:uid="{00000000-0005-0000-0000-0000ED070000}"/>
    <cellStyle name="Normal 42 2" xfId="1922" xr:uid="{00000000-0005-0000-0000-0000EE070000}"/>
    <cellStyle name="Normal 42 20" xfId="1923" xr:uid="{00000000-0005-0000-0000-0000EF070000}"/>
    <cellStyle name="Normal 42 21" xfId="1924" xr:uid="{00000000-0005-0000-0000-0000F0070000}"/>
    <cellStyle name="Normal 42 22" xfId="1925" xr:uid="{00000000-0005-0000-0000-0000F1070000}"/>
    <cellStyle name="Normal 42 23" xfId="1926" xr:uid="{00000000-0005-0000-0000-0000F2070000}"/>
    <cellStyle name="Normal 42 24" xfId="1927" xr:uid="{00000000-0005-0000-0000-0000F3070000}"/>
    <cellStyle name="Normal 42 25" xfId="1928" xr:uid="{00000000-0005-0000-0000-0000F4070000}"/>
    <cellStyle name="Normal 42 26" xfId="1929" xr:uid="{00000000-0005-0000-0000-0000F5070000}"/>
    <cellStyle name="Normal 42 27" xfId="1930" xr:uid="{00000000-0005-0000-0000-0000F6070000}"/>
    <cellStyle name="Normal 42 28" xfId="1931" xr:uid="{00000000-0005-0000-0000-0000F7070000}"/>
    <cellStyle name="Normal 42 29" xfId="1932" xr:uid="{00000000-0005-0000-0000-0000F8070000}"/>
    <cellStyle name="Normal 42 3" xfId="1933" xr:uid="{00000000-0005-0000-0000-0000F9070000}"/>
    <cellStyle name="Normal 42 30" xfId="1934" xr:uid="{00000000-0005-0000-0000-0000FA070000}"/>
    <cellStyle name="Normal 42 31" xfId="1935" xr:uid="{00000000-0005-0000-0000-0000FB070000}"/>
    <cellStyle name="Normal 42 32" xfId="1936" xr:uid="{00000000-0005-0000-0000-0000FC070000}"/>
    <cellStyle name="Normal 42 33" xfId="1937" xr:uid="{00000000-0005-0000-0000-0000FD070000}"/>
    <cellStyle name="Normal 42 34" xfId="1938" xr:uid="{00000000-0005-0000-0000-0000FE070000}"/>
    <cellStyle name="Normal 42 35" xfId="1939" xr:uid="{00000000-0005-0000-0000-0000FF070000}"/>
    <cellStyle name="Normal 42 36" xfId="1940" xr:uid="{00000000-0005-0000-0000-000000080000}"/>
    <cellStyle name="Normal 42 37" xfId="1941" xr:uid="{00000000-0005-0000-0000-000001080000}"/>
    <cellStyle name="Normal 42 38" xfId="1942" xr:uid="{00000000-0005-0000-0000-000002080000}"/>
    <cellStyle name="Normal 42 39" xfId="1943" xr:uid="{00000000-0005-0000-0000-000003080000}"/>
    <cellStyle name="Normal 42 4" xfId="1944" xr:uid="{00000000-0005-0000-0000-000004080000}"/>
    <cellStyle name="Normal 42 40" xfId="1945" xr:uid="{00000000-0005-0000-0000-000005080000}"/>
    <cellStyle name="Normal 42 41" xfId="1946" xr:uid="{00000000-0005-0000-0000-000006080000}"/>
    <cellStyle name="Normal 42 42" xfId="1947" xr:uid="{00000000-0005-0000-0000-000007080000}"/>
    <cellStyle name="Normal 42 43" xfId="1948" xr:uid="{00000000-0005-0000-0000-000008080000}"/>
    <cellStyle name="Normal 42 44" xfId="1949" xr:uid="{00000000-0005-0000-0000-000009080000}"/>
    <cellStyle name="Normal 42 45" xfId="1950" xr:uid="{00000000-0005-0000-0000-00000A080000}"/>
    <cellStyle name="Normal 42 46" xfId="1951" xr:uid="{00000000-0005-0000-0000-00000B080000}"/>
    <cellStyle name="Normal 42 47" xfId="1952" xr:uid="{00000000-0005-0000-0000-00000C080000}"/>
    <cellStyle name="Normal 42 5" xfId="1953" xr:uid="{00000000-0005-0000-0000-00000D080000}"/>
    <cellStyle name="Normal 42 6" xfId="1954" xr:uid="{00000000-0005-0000-0000-00000E080000}"/>
    <cellStyle name="Normal 42 7" xfId="1955" xr:uid="{00000000-0005-0000-0000-00000F080000}"/>
    <cellStyle name="Normal 42 8" xfId="1956" xr:uid="{00000000-0005-0000-0000-000010080000}"/>
    <cellStyle name="Normal 42 9" xfId="1957" xr:uid="{00000000-0005-0000-0000-000011080000}"/>
    <cellStyle name="Normal 43 10" xfId="1958" xr:uid="{00000000-0005-0000-0000-000012080000}"/>
    <cellStyle name="Normal 43 11" xfId="1959" xr:uid="{00000000-0005-0000-0000-000013080000}"/>
    <cellStyle name="Normal 43 12" xfId="1960" xr:uid="{00000000-0005-0000-0000-000014080000}"/>
    <cellStyle name="Normal 43 13" xfId="1961" xr:uid="{00000000-0005-0000-0000-000015080000}"/>
    <cellStyle name="Normal 43 14" xfId="1962" xr:uid="{00000000-0005-0000-0000-000016080000}"/>
    <cellStyle name="Normal 43 15" xfId="1963" xr:uid="{00000000-0005-0000-0000-000017080000}"/>
    <cellStyle name="Normal 43 16" xfId="1964" xr:uid="{00000000-0005-0000-0000-000018080000}"/>
    <cellStyle name="Normal 43 17" xfId="1965" xr:uid="{00000000-0005-0000-0000-000019080000}"/>
    <cellStyle name="Normal 43 18" xfId="1966" xr:uid="{00000000-0005-0000-0000-00001A080000}"/>
    <cellStyle name="Normal 43 19" xfId="1967" xr:uid="{00000000-0005-0000-0000-00001B080000}"/>
    <cellStyle name="Normal 43 2" xfId="1968" xr:uid="{00000000-0005-0000-0000-00001C080000}"/>
    <cellStyle name="Normal 43 20" xfId="1969" xr:uid="{00000000-0005-0000-0000-00001D080000}"/>
    <cellStyle name="Normal 43 21" xfId="1970" xr:uid="{00000000-0005-0000-0000-00001E080000}"/>
    <cellStyle name="Normal 43 22" xfId="1971" xr:uid="{00000000-0005-0000-0000-00001F080000}"/>
    <cellStyle name="Normal 43 23" xfId="1972" xr:uid="{00000000-0005-0000-0000-000020080000}"/>
    <cellStyle name="Normal 43 24" xfId="1973" xr:uid="{00000000-0005-0000-0000-000021080000}"/>
    <cellStyle name="Normal 43 25" xfId="1974" xr:uid="{00000000-0005-0000-0000-000022080000}"/>
    <cellStyle name="Normal 43 26" xfId="1975" xr:uid="{00000000-0005-0000-0000-000023080000}"/>
    <cellStyle name="Normal 43 27" xfId="1976" xr:uid="{00000000-0005-0000-0000-000024080000}"/>
    <cellStyle name="Normal 43 28" xfId="1977" xr:uid="{00000000-0005-0000-0000-000025080000}"/>
    <cellStyle name="Normal 43 29" xfId="1978" xr:uid="{00000000-0005-0000-0000-000026080000}"/>
    <cellStyle name="Normal 43 3" xfId="1979" xr:uid="{00000000-0005-0000-0000-000027080000}"/>
    <cellStyle name="Normal 43 30" xfId="1980" xr:uid="{00000000-0005-0000-0000-000028080000}"/>
    <cellStyle name="Normal 43 31" xfId="1981" xr:uid="{00000000-0005-0000-0000-000029080000}"/>
    <cellStyle name="Normal 43 32" xfId="1982" xr:uid="{00000000-0005-0000-0000-00002A080000}"/>
    <cellStyle name="Normal 43 33" xfId="1983" xr:uid="{00000000-0005-0000-0000-00002B080000}"/>
    <cellStyle name="Normal 43 34" xfId="1984" xr:uid="{00000000-0005-0000-0000-00002C080000}"/>
    <cellStyle name="Normal 43 35" xfId="1985" xr:uid="{00000000-0005-0000-0000-00002D080000}"/>
    <cellStyle name="Normal 43 36" xfId="1986" xr:uid="{00000000-0005-0000-0000-00002E080000}"/>
    <cellStyle name="Normal 43 37" xfId="1987" xr:uid="{00000000-0005-0000-0000-00002F080000}"/>
    <cellStyle name="Normal 43 38" xfId="1988" xr:uid="{00000000-0005-0000-0000-000030080000}"/>
    <cellStyle name="Normal 43 39" xfId="1989" xr:uid="{00000000-0005-0000-0000-000031080000}"/>
    <cellStyle name="Normal 43 4" xfId="1990" xr:uid="{00000000-0005-0000-0000-000032080000}"/>
    <cellStyle name="Normal 43 40" xfId="1991" xr:uid="{00000000-0005-0000-0000-000033080000}"/>
    <cellStyle name="Normal 43 5" xfId="1992" xr:uid="{00000000-0005-0000-0000-000034080000}"/>
    <cellStyle name="Normal 43 6" xfId="1993" xr:uid="{00000000-0005-0000-0000-000035080000}"/>
    <cellStyle name="Normal 43 7" xfId="1994" xr:uid="{00000000-0005-0000-0000-000036080000}"/>
    <cellStyle name="Normal 43 8" xfId="1995" xr:uid="{00000000-0005-0000-0000-000037080000}"/>
    <cellStyle name="Normal 43 9" xfId="1996" xr:uid="{00000000-0005-0000-0000-000038080000}"/>
    <cellStyle name="Normal 44 10" xfId="1997" xr:uid="{00000000-0005-0000-0000-000039080000}"/>
    <cellStyle name="Normal 44 11" xfId="1998" xr:uid="{00000000-0005-0000-0000-00003A080000}"/>
    <cellStyle name="Normal 44 12" xfId="1999" xr:uid="{00000000-0005-0000-0000-00003B080000}"/>
    <cellStyle name="Normal 44 13" xfId="2000" xr:uid="{00000000-0005-0000-0000-00003C080000}"/>
    <cellStyle name="Normal 44 14" xfId="2001" xr:uid="{00000000-0005-0000-0000-00003D080000}"/>
    <cellStyle name="Normal 44 15" xfId="2002" xr:uid="{00000000-0005-0000-0000-00003E080000}"/>
    <cellStyle name="Normal 44 16" xfId="2003" xr:uid="{00000000-0005-0000-0000-00003F080000}"/>
    <cellStyle name="Normal 44 17" xfId="2004" xr:uid="{00000000-0005-0000-0000-000040080000}"/>
    <cellStyle name="Normal 44 18" xfId="2005" xr:uid="{00000000-0005-0000-0000-000041080000}"/>
    <cellStyle name="Normal 44 19" xfId="2006" xr:uid="{00000000-0005-0000-0000-000042080000}"/>
    <cellStyle name="Normal 44 2" xfId="2007" xr:uid="{00000000-0005-0000-0000-000043080000}"/>
    <cellStyle name="Normal 44 20" xfId="2008" xr:uid="{00000000-0005-0000-0000-000044080000}"/>
    <cellStyle name="Normal 44 21" xfId="2009" xr:uid="{00000000-0005-0000-0000-000045080000}"/>
    <cellStyle name="Normal 44 22" xfId="2010" xr:uid="{00000000-0005-0000-0000-000046080000}"/>
    <cellStyle name="Normal 44 23" xfId="2011" xr:uid="{00000000-0005-0000-0000-000047080000}"/>
    <cellStyle name="Normal 44 24" xfId="2012" xr:uid="{00000000-0005-0000-0000-000048080000}"/>
    <cellStyle name="Normal 44 25" xfId="2013" xr:uid="{00000000-0005-0000-0000-000049080000}"/>
    <cellStyle name="Normal 44 26" xfId="2014" xr:uid="{00000000-0005-0000-0000-00004A080000}"/>
    <cellStyle name="Normal 44 27" xfId="2015" xr:uid="{00000000-0005-0000-0000-00004B080000}"/>
    <cellStyle name="Normal 44 28" xfId="2016" xr:uid="{00000000-0005-0000-0000-00004C080000}"/>
    <cellStyle name="Normal 44 29" xfId="2017" xr:uid="{00000000-0005-0000-0000-00004D080000}"/>
    <cellStyle name="Normal 44 3" xfId="2018" xr:uid="{00000000-0005-0000-0000-00004E080000}"/>
    <cellStyle name="Normal 44 30" xfId="2019" xr:uid="{00000000-0005-0000-0000-00004F080000}"/>
    <cellStyle name="Normal 44 31" xfId="2020" xr:uid="{00000000-0005-0000-0000-000050080000}"/>
    <cellStyle name="Normal 44 32" xfId="2021" xr:uid="{00000000-0005-0000-0000-000051080000}"/>
    <cellStyle name="Normal 44 33" xfId="2022" xr:uid="{00000000-0005-0000-0000-000052080000}"/>
    <cellStyle name="Normal 44 34" xfId="2023" xr:uid="{00000000-0005-0000-0000-000053080000}"/>
    <cellStyle name="Normal 44 35" xfId="2024" xr:uid="{00000000-0005-0000-0000-000054080000}"/>
    <cellStyle name="Normal 44 36" xfId="2025" xr:uid="{00000000-0005-0000-0000-000055080000}"/>
    <cellStyle name="Normal 44 37" xfId="2026" xr:uid="{00000000-0005-0000-0000-000056080000}"/>
    <cellStyle name="Normal 44 38" xfId="2027" xr:uid="{00000000-0005-0000-0000-000057080000}"/>
    <cellStyle name="Normal 44 39" xfId="2028" xr:uid="{00000000-0005-0000-0000-000058080000}"/>
    <cellStyle name="Normal 44 4" xfId="2029" xr:uid="{00000000-0005-0000-0000-000059080000}"/>
    <cellStyle name="Normal 44 40" xfId="2030" xr:uid="{00000000-0005-0000-0000-00005A080000}"/>
    <cellStyle name="Normal 44 5" xfId="2031" xr:uid="{00000000-0005-0000-0000-00005B080000}"/>
    <cellStyle name="Normal 44 6" xfId="2032" xr:uid="{00000000-0005-0000-0000-00005C080000}"/>
    <cellStyle name="Normal 44 7" xfId="2033" xr:uid="{00000000-0005-0000-0000-00005D080000}"/>
    <cellStyle name="Normal 44 8" xfId="2034" xr:uid="{00000000-0005-0000-0000-00005E080000}"/>
    <cellStyle name="Normal 44 9" xfId="2035" xr:uid="{00000000-0005-0000-0000-00005F080000}"/>
    <cellStyle name="Normal 45 10" xfId="2036" xr:uid="{00000000-0005-0000-0000-000060080000}"/>
    <cellStyle name="Normal 45 11" xfId="2037" xr:uid="{00000000-0005-0000-0000-000061080000}"/>
    <cellStyle name="Normal 45 12" xfId="2038" xr:uid="{00000000-0005-0000-0000-000062080000}"/>
    <cellStyle name="Normal 45 13" xfId="2039" xr:uid="{00000000-0005-0000-0000-000063080000}"/>
    <cellStyle name="Normal 45 14" xfId="2040" xr:uid="{00000000-0005-0000-0000-000064080000}"/>
    <cellStyle name="Normal 45 15" xfId="2041" xr:uid="{00000000-0005-0000-0000-000065080000}"/>
    <cellStyle name="Normal 45 16" xfId="2042" xr:uid="{00000000-0005-0000-0000-000066080000}"/>
    <cellStyle name="Normal 45 17" xfId="2043" xr:uid="{00000000-0005-0000-0000-000067080000}"/>
    <cellStyle name="Normal 45 18" xfId="2044" xr:uid="{00000000-0005-0000-0000-000068080000}"/>
    <cellStyle name="Normal 45 19" xfId="2045" xr:uid="{00000000-0005-0000-0000-000069080000}"/>
    <cellStyle name="Normal 45 2" xfId="2046" xr:uid="{00000000-0005-0000-0000-00006A080000}"/>
    <cellStyle name="Normal 45 20" xfId="2047" xr:uid="{00000000-0005-0000-0000-00006B080000}"/>
    <cellStyle name="Normal 45 21" xfId="2048" xr:uid="{00000000-0005-0000-0000-00006C080000}"/>
    <cellStyle name="Normal 45 22" xfId="2049" xr:uid="{00000000-0005-0000-0000-00006D080000}"/>
    <cellStyle name="Normal 45 23" xfId="2050" xr:uid="{00000000-0005-0000-0000-00006E080000}"/>
    <cellStyle name="Normal 45 24" xfId="2051" xr:uid="{00000000-0005-0000-0000-00006F080000}"/>
    <cellStyle name="Normal 45 25" xfId="2052" xr:uid="{00000000-0005-0000-0000-000070080000}"/>
    <cellStyle name="Normal 45 26" xfId="2053" xr:uid="{00000000-0005-0000-0000-000071080000}"/>
    <cellStyle name="Normal 45 27" xfId="2054" xr:uid="{00000000-0005-0000-0000-000072080000}"/>
    <cellStyle name="Normal 45 28" xfId="2055" xr:uid="{00000000-0005-0000-0000-000073080000}"/>
    <cellStyle name="Normal 45 29" xfId="2056" xr:uid="{00000000-0005-0000-0000-000074080000}"/>
    <cellStyle name="Normal 45 3" xfId="2057" xr:uid="{00000000-0005-0000-0000-000075080000}"/>
    <cellStyle name="Normal 45 30" xfId="2058" xr:uid="{00000000-0005-0000-0000-000076080000}"/>
    <cellStyle name="Normal 45 31" xfId="2059" xr:uid="{00000000-0005-0000-0000-000077080000}"/>
    <cellStyle name="Normal 45 32" xfId="2060" xr:uid="{00000000-0005-0000-0000-000078080000}"/>
    <cellStyle name="Normal 45 33" xfId="2061" xr:uid="{00000000-0005-0000-0000-000079080000}"/>
    <cellStyle name="Normal 45 34" xfId="2062" xr:uid="{00000000-0005-0000-0000-00007A080000}"/>
    <cellStyle name="Normal 45 35" xfId="2063" xr:uid="{00000000-0005-0000-0000-00007B080000}"/>
    <cellStyle name="Normal 45 36" xfId="2064" xr:uid="{00000000-0005-0000-0000-00007C080000}"/>
    <cellStyle name="Normal 45 37" xfId="2065" xr:uid="{00000000-0005-0000-0000-00007D080000}"/>
    <cellStyle name="Normal 45 38" xfId="2066" xr:uid="{00000000-0005-0000-0000-00007E080000}"/>
    <cellStyle name="Normal 45 39" xfId="2067" xr:uid="{00000000-0005-0000-0000-00007F080000}"/>
    <cellStyle name="Normal 45 4" xfId="2068" xr:uid="{00000000-0005-0000-0000-000080080000}"/>
    <cellStyle name="Normal 45 40" xfId="2069" xr:uid="{00000000-0005-0000-0000-000081080000}"/>
    <cellStyle name="Normal 45 5" xfId="2070" xr:uid="{00000000-0005-0000-0000-000082080000}"/>
    <cellStyle name="Normal 45 6" xfId="2071" xr:uid="{00000000-0005-0000-0000-000083080000}"/>
    <cellStyle name="Normal 45 7" xfId="2072" xr:uid="{00000000-0005-0000-0000-000084080000}"/>
    <cellStyle name="Normal 45 8" xfId="2073" xr:uid="{00000000-0005-0000-0000-000085080000}"/>
    <cellStyle name="Normal 45 9" xfId="2074" xr:uid="{00000000-0005-0000-0000-000086080000}"/>
    <cellStyle name="Normal 46 10" xfId="2075" xr:uid="{00000000-0005-0000-0000-000087080000}"/>
    <cellStyle name="Normal 46 11" xfId="2076" xr:uid="{00000000-0005-0000-0000-000088080000}"/>
    <cellStyle name="Normal 46 12" xfId="2077" xr:uid="{00000000-0005-0000-0000-000089080000}"/>
    <cellStyle name="Normal 46 13" xfId="2078" xr:uid="{00000000-0005-0000-0000-00008A080000}"/>
    <cellStyle name="Normal 46 14" xfId="2079" xr:uid="{00000000-0005-0000-0000-00008B080000}"/>
    <cellStyle name="Normal 46 15" xfId="2080" xr:uid="{00000000-0005-0000-0000-00008C080000}"/>
    <cellStyle name="Normal 46 16" xfId="2081" xr:uid="{00000000-0005-0000-0000-00008D080000}"/>
    <cellStyle name="Normal 46 17" xfId="2082" xr:uid="{00000000-0005-0000-0000-00008E080000}"/>
    <cellStyle name="Normal 46 18" xfId="2083" xr:uid="{00000000-0005-0000-0000-00008F080000}"/>
    <cellStyle name="Normal 46 19" xfId="2084" xr:uid="{00000000-0005-0000-0000-000090080000}"/>
    <cellStyle name="Normal 46 2" xfId="2085" xr:uid="{00000000-0005-0000-0000-000091080000}"/>
    <cellStyle name="Normal 46 20" xfId="2086" xr:uid="{00000000-0005-0000-0000-000092080000}"/>
    <cellStyle name="Normal 46 21" xfId="2087" xr:uid="{00000000-0005-0000-0000-000093080000}"/>
    <cellStyle name="Normal 46 22" xfId="2088" xr:uid="{00000000-0005-0000-0000-000094080000}"/>
    <cellStyle name="Normal 46 23" xfId="2089" xr:uid="{00000000-0005-0000-0000-000095080000}"/>
    <cellStyle name="Normal 46 24" xfId="2090" xr:uid="{00000000-0005-0000-0000-000096080000}"/>
    <cellStyle name="Normal 46 25" xfId="2091" xr:uid="{00000000-0005-0000-0000-000097080000}"/>
    <cellStyle name="Normal 46 26" xfId="2092" xr:uid="{00000000-0005-0000-0000-000098080000}"/>
    <cellStyle name="Normal 46 27" xfId="2093" xr:uid="{00000000-0005-0000-0000-000099080000}"/>
    <cellStyle name="Normal 46 28" xfId="2094" xr:uid="{00000000-0005-0000-0000-00009A080000}"/>
    <cellStyle name="Normal 46 29" xfId="2095" xr:uid="{00000000-0005-0000-0000-00009B080000}"/>
    <cellStyle name="Normal 46 3" xfId="2096" xr:uid="{00000000-0005-0000-0000-00009C080000}"/>
    <cellStyle name="Normal 46 30" xfId="2097" xr:uid="{00000000-0005-0000-0000-00009D080000}"/>
    <cellStyle name="Normal 46 31" xfId="2098" xr:uid="{00000000-0005-0000-0000-00009E080000}"/>
    <cellStyle name="Normal 46 32" xfId="2099" xr:uid="{00000000-0005-0000-0000-00009F080000}"/>
    <cellStyle name="Normal 46 33" xfId="2100" xr:uid="{00000000-0005-0000-0000-0000A0080000}"/>
    <cellStyle name="Normal 46 34" xfId="2101" xr:uid="{00000000-0005-0000-0000-0000A1080000}"/>
    <cellStyle name="Normal 46 35" xfId="2102" xr:uid="{00000000-0005-0000-0000-0000A2080000}"/>
    <cellStyle name="Normal 46 36" xfId="2103" xr:uid="{00000000-0005-0000-0000-0000A3080000}"/>
    <cellStyle name="Normal 46 37" xfId="2104" xr:uid="{00000000-0005-0000-0000-0000A4080000}"/>
    <cellStyle name="Normal 46 38" xfId="2105" xr:uid="{00000000-0005-0000-0000-0000A5080000}"/>
    <cellStyle name="Normal 46 39" xfId="2106" xr:uid="{00000000-0005-0000-0000-0000A6080000}"/>
    <cellStyle name="Normal 46 4" xfId="2107" xr:uid="{00000000-0005-0000-0000-0000A7080000}"/>
    <cellStyle name="Normal 46 40" xfId="2108" xr:uid="{00000000-0005-0000-0000-0000A8080000}"/>
    <cellStyle name="Normal 46 41" xfId="2109" xr:uid="{00000000-0005-0000-0000-0000A9080000}"/>
    <cellStyle name="Normal 46 42" xfId="2110" xr:uid="{00000000-0005-0000-0000-0000AA080000}"/>
    <cellStyle name="Normal 46 5" xfId="2111" xr:uid="{00000000-0005-0000-0000-0000AB080000}"/>
    <cellStyle name="Normal 46 6" xfId="2112" xr:uid="{00000000-0005-0000-0000-0000AC080000}"/>
    <cellStyle name="Normal 46 7" xfId="2113" xr:uid="{00000000-0005-0000-0000-0000AD080000}"/>
    <cellStyle name="Normal 46 8" xfId="2114" xr:uid="{00000000-0005-0000-0000-0000AE080000}"/>
    <cellStyle name="Normal 46 9" xfId="2115" xr:uid="{00000000-0005-0000-0000-0000AF080000}"/>
    <cellStyle name="Normal 47 10" xfId="2116" xr:uid="{00000000-0005-0000-0000-0000B0080000}"/>
    <cellStyle name="Normal 47 11" xfId="2117" xr:uid="{00000000-0005-0000-0000-0000B1080000}"/>
    <cellStyle name="Normal 47 12" xfId="2118" xr:uid="{00000000-0005-0000-0000-0000B2080000}"/>
    <cellStyle name="Normal 47 13" xfId="2119" xr:uid="{00000000-0005-0000-0000-0000B3080000}"/>
    <cellStyle name="Normal 47 14" xfId="2120" xr:uid="{00000000-0005-0000-0000-0000B4080000}"/>
    <cellStyle name="Normal 47 15" xfId="2121" xr:uid="{00000000-0005-0000-0000-0000B5080000}"/>
    <cellStyle name="Normal 47 16" xfId="2122" xr:uid="{00000000-0005-0000-0000-0000B6080000}"/>
    <cellStyle name="Normal 47 17" xfId="2123" xr:uid="{00000000-0005-0000-0000-0000B7080000}"/>
    <cellStyle name="Normal 47 18" xfId="2124" xr:uid="{00000000-0005-0000-0000-0000B8080000}"/>
    <cellStyle name="Normal 47 19" xfId="2125" xr:uid="{00000000-0005-0000-0000-0000B9080000}"/>
    <cellStyle name="Normal 47 2" xfId="2126" xr:uid="{00000000-0005-0000-0000-0000BA080000}"/>
    <cellStyle name="Normal 47 20" xfId="2127" xr:uid="{00000000-0005-0000-0000-0000BB080000}"/>
    <cellStyle name="Normal 47 21" xfId="2128" xr:uid="{00000000-0005-0000-0000-0000BC080000}"/>
    <cellStyle name="Normal 47 22" xfId="2129" xr:uid="{00000000-0005-0000-0000-0000BD080000}"/>
    <cellStyle name="Normal 47 23" xfId="2130" xr:uid="{00000000-0005-0000-0000-0000BE080000}"/>
    <cellStyle name="Normal 47 24" xfId="2131" xr:uid="{00000000-0005-0000-0000-0000BF080000}"/>
    <cellStyle name="Normal 47 25" xfId="2132" xr:uid="{00000000-0005-0000-0000-0000C0080000}"/>
    <cellStyle name="Normal 47 26" xfId="2133" xr:uid="{00000000-0005-0000-0000-0000C1080000}"/>
    <cellStyle name="Normal 47 27" xfId="2134" xr:uid="{00000000-0005-0000-0000-0000C2080000}"/>
    <cellStyle name="Normal 47 28" xfId="2135" xr:uid="{00000000-0005-0000-0000-0000C3080000}"/>
    <cellStyle name="Normal 47 29" xfId="2136" xr:uid="{00000000-0005-0000-0000-0000C4080000}"/>
    <cellStyle name="Normal 47 3" xfId="2137" xr:uid="{00000000-0005-0000-0000-0000C5080000}"/>
    <cellStyle name="Normal 47 30" xfId="2138" xr:uid="{00000000-0005-0000-0000-0000C6080000}"/>
    <cellStyle name="Normal 47 31" xfId="2139" xr:uid="{00000000-0005-0000-0000-0000C7080000}"/>
    <cellStyle name="Normal 47 32" xfId="2140" xr:uid="{00000000-0005-0000-0000-0000C8080000}"/>
    <cellStyle name="Normal 47 33" xfId="2141" xr:uid="{00000000-0005-0000-0000-0000C9080000}"/>
    <cellStyle name="Normal 47 34" xfId="2142" xr:uid="{00000000-0005-0000-0000-0000CA080000}"/>
    <cellStyle name="Normal 47 35" xfId="2143" xr:uid="{00000000-0005-0000-0000-0000CB080000}"/>
    <cellStyle name="Normal 47 36" xfId="2144" xr:uid="{00000000-0005-0000-0000-0000CC080000}"/>
    <cellStyle name="Normal 47 37" xfId="2145" xr:uid="{00000000-0005-0000-0000-0000CD080000}"/>
    <cellStyle name="Normal 47 38" xfId="2146" xr:uid="{00000000-0005-0000-0000-0000CE080000}"/>
    <cellStyle name="Normal 47 39" xfId="2147" xr:uid="{00000000-0005-0000-0000-0000CF080000}"/>
    <cellStyle name="Normal 47 4" xfId="2148" xr:uid="{00000000-0005-0000-0000-0000D0080000}"/>
    <cellStyle name="Normal 47 40" xfId="2149" xr:uid="{00000000-0005-0000-0000-0000D1080000}"/>
    <cellStyle name="Normal 47 5" xfId="2150" xr:uid="{00000000-0005-0000-0000-0000D2080000}"/>
    <cellStyle name="Normal 47 6" xfId="2151" xr:uid="{00000000-0005-0000-0000-0000D3080000}"/>
    <cellStyle name="Normal 47 7" xfId="2152" xr:uid="{00000000-0005-0000-0000-0000D4080000}"/>
    <cellStyle name="Normal 47 8" xfId="2153" xr:uid="{00000000-0005-0000-0000-0000D5080000}"/>
    <cellStyle name="Normal 47 9" xfId="2154" xr:uid="{00000000-0005-0000-0000-0000D6080000}"/>
    <cellStyle name="Normal 48 10" xfId="2155" xr:uid="{00000000-0005-0000-0000-0000D7080000}"/>
    <cellStyle name="Normal 48 11" xfId="2156" xr:uid="{00000000-0005-0000-0000-0000D8080000}"/>
    <cellStyle name="Normal 48 12" xfId="2157" xr:uid="{00000000-0005-0000-0000-0000D9080000}"/>
    <cellStyle name="Normal 48 13" xfId="2158" xr:uid="{00000000-0005-0000-0000-0000DA080000}"/>
    <cellStyle name="Normal 48 14" xfId="2159" xr:uid="{00000000-0005-0000-0000-0000DB080000}"/>
    <cellStyle name="Normal 48 15" xfId="2160" xr:uid="{00000000-0005-0000-0000-0000DC080000}"/>
    <cellStyle name="Normal 48 16" xfId="2161" xr:uid="{00000000-0005-0000-0000-0000DD080000}"/>
    <cellStyle name="Normal 48 17" xfId="2162" xr:uid="{00000000-0005-0000-0000-0000DE080000}"/>
    <cellStyle name="Normal 48 18" xfId="2163" xr:uid="{00000000-0005-0000-0000-0000DF080000}"/>
    <cellStyle name="Normal 48 19" xfId="2164" xr:uid="{00000000-0005-0000-0000-0000E0080000}"/>
    <cellStyle name="Normal 48 2" xfId="2165" xr:uid="{00000000-0005-0000-0000-0000E1080000}"/>
    <cellStyle name="Normal 48 20" xfId="2166" xr:uid="{00000000-0005-0000-0000-0000E2080000}"/>
    <cellStyle name="Normal 48 21" xfId="2167" xr:uid="{00000000-0005-0000-0000-0000E3080000}"/>
    <cellStyle name="Normal 48 22" xfId="2168" xr:uid="{00000000-0005-0000-0000-0000E4080000}"/>
    <cellStyle name="Normal 48 23" xfId="2169" xr:uid="{00000000-0005-0000-0000-0000E5080000}"/>
    <cellStyle name="Normal 48 24" xfId="2170" xr:uid="{00000000-0005-0000-0000-0000E6080000}"/>
    <cellStyle name="Normal 48 25" xfId="2171" xr:uid="{00000000-0005-0000-0000-0000E7080000}"/>
    <cellStyle name="Normal 48 26" xfId="2172" xr:uid="{00000000-0005-0000-0000-0000E8080000}"/>
    <cellStyle name="Normal 48 27" xfId="2173" xr:uid="{00000000-0005-0000-0000-0000E9080000}"/>
    <cellStyle name="Normal 48 28" xfId="2174" xr:uid="{00000000-0005-0000-0000-0000EA080000}"/>
    <cellStyle name="Normal 48 29" xfId="2175" xr:uid="{00000000-0005-0000-0000-0000EB080000}"/>
    <cellStyle name="Normal 48 3" xfId="2176" xr:uid="{00000000-0005-0000-0000-0000EC080000}"/>
    <cellStyle name="Normal 48 30" xfId="2177" xr:uid="{00000000-0005-0000-0000-0000ED080000}"/>
    <cellStyle name="Normal 48 31" xfId="2178" xr:uid="{00000000-0005-0000-0000-0000EE080000}"/>
    <cellStyle name="Normal 48 32" xfId="2179" xr:uid="{00000000-0005-0000-0000-0000EF080000}"/>
    <cellStyle name="Normal 48 33" xfId="2180" xr:uid="{00000000-0005-0000-0000-0000F0080000}"/>
    <cellStyle name="Normal 48 34" xfId="2181" xr:uid="{00000000-0005-0000-0000-0000F1080000}"/>
    <cellStyle name="Normal 48 35" xfId="2182" xr:uid="{00000000-0005-0000-0000-0000F2080000}"/>
    <cellStyle name="Normal 48 36" xfId="2183" xr:uid="{00000000-0005-0000-0000-0000F3080000}"/>
    <cellStyle name="Normal 48 37" xfId="2184" xr:uid="{00000000-0005-0000-0000-0000F4080000}"/>
    <cellStyle name="Normal 48 38" xfId="2185" xr:uid="{00000000-0005-0000-0000-0000F5080000}"/>
    <cellStyle name="Normal 48 39" xfId="2186" xr:uid="{00000000-0005-0000-0000-0000F6080000}"/>
    <cellStyle name="Normal 48 4" xfId="2187" xr:uid="{00000000-0005-0000-0000-0000F7080000}"/>
    <cellStyle name="Normal 48 40" xfId="2188" xr:uid="{00000000-0005-0000-0000-0000F8080000}"/>
    <cellStyle name="Normal 48 5" xfId="2189" xr:uid="{00000000-0005-0000-0000-0000F9080000}"/>
    <cellStyle name="Normal 48 6" xfId="2190" xr:uid="{00000000-0005-0000-0000-0000FA080000}"/>
    <cellStyle name="Normal 48 7" xfId="2191" xr:uid="{00000000-0005-0000-0000-0000FB080000}"/>
    <cellStyle name="Normal 48 8" xfId="2192" xr:uid="{00000000-0005-0000-0000-0000FC080000}"/>
    <cellStyle name="Normal 48 9" xfId="2193" xr:uid="{00000000-0005-0000-0000-0000FD080000}"/>
    <cellStyle name="Normal 49 10" xfId="2194" xr:uid="{00000000-0005-0000-0000-0000FE080000}"/>
    <cellStyle name="Normal 49 11" xfId="2195" xr:uid="{00000000-0005-0000-0000-0000FF080000}"/>
    <cellStyle name="Normal 49 12" xfId="2196" xr:uid="{00000000-0005-0000-0000-000000090000}"/>
    <cellStyle name="Normal 49 13" xfId="2197" xr:uid="{00000000-0005-0000-0000-000001090000}"/>
    <cellStyle name="Normal 49 14" xfId="2198" xr:uid="{00000000-0005-0000-0000-000002090000}"/>
    <cellStyle name="Normal 49 15" xfId="2199" xr:uid="{00000000-0005-0000-0000-000003090000}"/>
    <cellStyle name="Normal 49 16" xfId="2200" xr:uid="{00000000-0005-0000-0000-000004090000}"/>
    <cellStyle name="Normal 49 17" xfId="2201" xr:uid="{00000000-0005-0000-0000-000005090000}"/>
    <cellStyle name="Normal 49 18" xfId="2202" xr:uid="{00000000-0005-0000-0000-000006090000}"/>
    <cellStyle name="Normal 49 19" xfId="2203" xr:uid="{00000000-0005-0000-0000-000007090000}"/>
    <cellStyle name="Normal 49 2" xfId="2204" xr:uid="{00000000-0005-0000-0000-000008090000}"/>
    <cellStyle name="Normal 49 20" xfId="2205" xr:uid="{00000000-0005-0000-0000-000009090000}"/>
    <cellStyle name="Normal 49 21" xfId="2206" xr:uid="{00000000-0005-0000-0000-00000A090000}"/>
    <cellStyle name="Normal 49 22" xfId="2207" xr:uid="{00000000-0005-0000-0000-00000B090000}"/>
    <cellStyle name="Normal 49 23" xfId="2208" xr:uid="{00000000-0005-0000-0000-00000C090000}"/>
    <cellStyle name="Normal 49 24" xfId="2209" xr:uid="{00000000-0005-0000-0000-00000D090000}"/>
    <cellStyle name="Normal 49 25" xfId="2210" xr:uid="{00000000-0005-0000-0000-00000E090000}"/>
    <cellStyle name="Normal 49 26" xfId="2211" xr:uid="{00000000-0005-0000-0000-00000F090000}"/>
    <cellStyle name="Normal 49 27" xfId="2212" xr:uid="{00000000-0005-0000-0000-000010090000}"/>
    <cellStyle name="Normal 49 28" xfId="2213" xr:uid="{00000000-0005-0000-0000-000011090000}"/>
    <cellStyle name="Normal 49 29" xfId="2214" xr:uid="{00000000-0005-0000-0000-000012090000}"/>
    <cellStyle name="Normal 49 3" xfId="2215" xr:uid="{00000000-0005-0000-0000-000013090000}"/>
    <cellStyle name="Normal 49 30" xfId="2216" xr:uid="{00000000-0005-0000-0000-000014090000}"/>
    <cellStyle name="Normal 49 31" xfId="2217" xr:uid="{00000000-0005-0000-0000-000015090000}"/>
    <cellStyle name="Normal 49 32" xfId="2218" xr:uid="{00000000-0005-0000-0000-000016090000}"/>
    <cellStyle name="Normal 49 33" xfId="2219" xr:uid="{00000000-0005-0000-0000-000017090000}"/>
    <cellStyle name="Normal 49 34" xfId="2220" xr:uid="{00000000-0005-0000-0000-000018090000}"/>
    <cellStyle name="Normal 49 35" xfId="2221" xr:uid="{00000000-0005-0000-0000-000019090000}"/>
    <cellStyle name="Normal 49 36" xfId="2222" xr:uid="{00000000-0005-0000-0000-00001A090000}"/>
    <cellStyle name="Normal 49 37" xfId="2223" xr:uid="{00000000-0005-0000-0000-00001B090000}"/>
    <cellStyle name="Normal 49 38" xfId="2224" xr:uid="{00000000-0005-0000-0000-00001C090000}"/>
    <cellStyle name="Normal 49 39" xfId="2225" xr:uid="{00000000-0005-0000-0000-00001D090000}"/>
    <cellStyle name="Normal 49 4" xfId="2226" xr:uid="{00000000-0005-0000-0000-00001E090000}"/>
    <cellStyle name="Normal 49 40" xfId="2227" xr:uid="{00000000-0005-0000-0000-00001F090000}"/>
    <cellStyle name="Normal 49 5" xfId="2228" xr:uid="{00000000-0005-0000-0000-000020090000}"/>
    <cellStyle name="Normal 49 6" xfId="2229" xr:uid="{00000000-0005-0000-0000-000021090000}"/>
    <cellStyle name="Normal 49 7" xfId="2230" xr:uid="{00000000-0005-0000-0000-000022090000}"/>
    <cellStyle name="Normal 49 8" xfId="2231" xr:uid="{00000000-0005-0000-0000-000023090000}"/>
    <cellStyle name="Normal 49 9" xfId="2232" xr:uid="{00000000-0005-0000-0000-000024090000}"/>
    <cellStyle name="Normal 5" xfId="2233" xr:uid="{00000000-0005-0000-0000-000025090000}"/>
    <cellStyle name="Normal 5 2" xfId="3640" xr:uid="{00000000-0005-0000-0000-000026090000}"/>
    <cellStyle name="Normal 5 2 2" xfId="3641" xr:uid="{00000000-0005-0000-0000-000027090000}"/>
    <cellStyle name="Normal 50 10" xfId="2234" xr:uid="{00000000-0005-0000-0000-000028090000}"/>
    <cellStyle name="Normal 50 11" xfId="2235" xr:uid="{00000000-0005-0000-0000-000029090000}"/>
    <cellStyle name="Normal 50 12" xfId="2236" xr:uid="{00000000-0005-0000-0000-00002A090000}"/>
    <cellStyle name="Normal 50 13" xfId="2237" xr:uid="{00000000-0005-0000-0000-00002B090000}"/>
    <cellStyle name="Normal 50 14" xfId="2238" xr:uid="{00000000-0005-0000-0000-00002C090000}"/>
    <cellStyle name="Normal 50 15" xfId="2239" xr:uid="{00000000-0005-0000-0000-00002D090000}"/>
    <cellStyle name="Normal 50 16" xfId="2240" xr:uid="{00000000-0005-0000-0000-00002E090000}"/>
    <cellStyle name="Normal 50 17" xfId="2241" xr:uid="{00000000-0005-0000-0000-00002F090000}"/>
    <cellStyle name="Normal 50 18" xfId="2242" xr:uid="{00000000-0005-0000-0000-000030090000}"/>
    <cellStyle name="Normal 50 19" xfId="2243" xr:uid="{00000000-0005-0000-0000-000031090000}"/>
    <cellStyle name="Normal 50 2" xfId="2244" xr:uid="{00000000-0005-0000-0000-000032090000}"/>
    <cellStyle name="Normal 50 20" xfId="2245" xr:uid="{00000000-0005-0000-0000-000033090000}"/>
    <cellStyle name="Normal 50 21" xfId="2246" xr:uid="{00000000-0005-0000-0000-000034090000}"/>
    <cellStyle name="Normal 50 22" xfId="2247" xr:uid="{00000000-0005-0000-0000-000035090000}"/>
    <cellStyle name="Normal 50 23" xfId="2248" xr:uid="{00000000-0005-0000-0000-000036090000}"/>
    <cellStyle name="Normal 50 24" xfId="2249" xr:uid="{00000000-0005-0000-0000-000037090000}"/>
    <cellStyle name="Normal 50 25" xfId="2250" xr:uid="{00000000-0005-0000-0000-000038090000}"/>
    <cellStyle name="Normal 50 26" xfId="2251" xr:uid="{00000000-0005-0000-0000-000039090000}"/>
    <cellStyle name="Normal 50 27" xfId="2252" xr:uid="{00000000-0005-0000-0000-00003A090000}"/>
    <cellStyle name="Normal 50 28" xfId="2253" xr:uid="{00000000-0005-0000-0000-00003B090000}"/>
    <cellStyle name="Normal 50 29" xfId="2254" xr:uid="{00000000-0005-0000-0000-00003C090000}"/>
    <cellStyle name="Normal 50 3" xfId="2255" xr:uid="{00000000-0005-0000-0000-00003D090000}"/>
    <cellStyle name="Normal 50 30" xfId="2256" xr:uid="{00000000-0005-0000-0000-00003E090000}"/>
    <cellStyle name="Normal 50 31" xfId="2257" xr:uid="{00000000-0005-0000-0000-00003F090000}"/>
    <cellStyle name="Normal 50 32" xfId="2258" xr:uid="{00000000-0005-0000-0000-000040090000}"/>
    <cellStyle name="Normal 50 33" xfId="2259" xr:uid="{00000000-0005-0000-0000-000041090000}"/>
    <cellStyle name="Normal 50 34" xfId="2260" xr:uid="{00000000-0005-0000-0000-000042090000}"/>
    <cellStyle name="Normal 50 35" xfId="2261" xr:uid="{00000000-0005-0000-0000-000043090000}"/>
    <cellStyle name="Normal 50 36" xfId="2262" xr:uid="{00000000-0005-0000-0000-000044090000}"/>
    <cellStyle name="Normal 50 37" xfId="2263" xr:uid="{00000000-0005-0000-0000-000045090000}"/>
    <cellStyle name="Normal 50 38" xfId="2264" xr:uid="{00000000-0005-0000-0000-000046090000}"/>
    <cellStyle name="Normal 50 39" xfId="2265" xr:uid="{00000000-0005-0000-0000-000047090000}"/>
    <cellStyle name="Normal 50 4" xfId="2266" xr:uid="{00000000-0005-0000-0000-000048090000}"/>
    <cellStyle name="Normal 50 40" xfId="2267" xr:uid="{00000000-0005-0000-0000-000049090000}"/>
    <cellStyle name="Normal 50 5" xfId="2268" xr:uid="{00000000-0005-0000-0000-00004A090000}"/>
    <cellStyle name="Normal 50 6" xfId="2269" xr:uid="{00000000-0005-0000-0000-00004B090000}"/>
    <cellStyle name="Normal 50 7" xfId="2270" xr:uid="{00000000-0005-0000-0000-00004C090000}"/>
    <cellStyle name="Normal 50 8" xfId="2271" xr:uid="{00000000-0005-0000-0000-00004D090000}"/>
    <cellStyle name="Normal 50 9" xfId="2272" xr:uid="{00000000-0005-0000-0000-00004E090000}"/>
    <cellStyle name="Normal 51 10" xfId="2273" xr:uid="{00000000-0005-0000-0000-00004F090000}"/>
    <cellStyle name="Normal 51 11" xfId="2274" xr:uid="{00000000-0005-0000-0000-000050090000}"/>
    <cellStyle name="Normal 51 12" xfId="2275" xr:uid="{00000000-0005-0000-0000-000051090000}"/>
    <cellStyle name="Normal 51 13" xfId="2276" xr:uid="{00000000-0005-0000-0000-000052090000}"/>
    <cellStyle name="Normal 51 14" xfId="2277" xr:uid="{00000000-0005-0000-0000-000053090000}"/>
    <cellStyle name="Normal 51 15" xfId="2278" xr:uid="{00000000-0005-0000-0000-000054090000}"/>
    <cellStyle name="Normal 51 16" xfId="2279" xr:uid="{00000000-0005-0000-0000-000055090000}"/>
    <cellStyle name="Normal 51 17" xfId="2280" xr:uid="{00000000-0005-0000-0000-000056090000}"/>
    <cellStyle name="Normal 51 18" xfId="2281" xr:uid="{00000000-0005-0000-0000-000057090000}"/>
    <cellStyle name="Normal 51 19" xfId="2282" xr:uid="{00000000-0005-0000-0000-000058090000}"/>
    <cellStyle name="Normal 51 2" xfId="2283" xr:uid="{00000000-0005-0000-0000-000059090000}"/>
    <cellStyle name="Normal 51 20" xfId="2284" xr:uid="{00000000-0005-0000-0000-00005A090000}"/>
    <cellStyle name="Normal 51 21" xfId="2285" xr:uid="{00000000-0005-0000-0000-00005B090000}"/>
    <cellStyle name="Normal 51 22" xfId="2286" xr:uid="{00000000-0005-0000-0000-00005C090000}"/>
    <cellStyle name="Normal 51 23" xfId="2287" xr:uid="{00000000-0005-0000-0000-00005D090000}"/>
    <cellStyle name="Normal 51 24" xfId="2288" xr:uid="{00000000-0005-0000-0000-00005E090000}"/>
    <cellStyle name="Normal 51 25" xfId="2289" xr:uid="{00000000-0005-0000-0000-00005F090000}"/>
    <cellStyle name="Normal 51 26" xfId="2290" xr:uid="{00000000-0005-0000-0000-000060090000}"/>
    <cellStyle name="Normal 51 27" xfId="2291" xr:uid="{00000000-0005-0000-0000-000061090000}"/>
    <cellStyle name="Normal 51 28" xfId="2292" xr:uid="{00000000-0005-0000-0000-000062090000}"/>
    <cellStyle name="Normal 51 29" xfId="2293" xr:uid="{00000000-0005-0000-0000-000063090000}"/>
    <cellStyle name="Normal 51 3" xfId="2294" xr:uid="{00000000-0005-0000-0000-000064090000}"/>
    <cellStyle name="Normal 51 30" xfId="2295" xr:uid="{00000000-0005-0000-0000-000065090000}"/>
    <cellStyle name="Normal 51 31" xfId="2296" xr:uid="{00000000-0005-0000-0000-000066090000}"/>
    <cellStyle name="Normal 51 32" xfId="2297" xr:uid="{00000000-0005-0000-0000-000067090000}"/>
    <cellStyle name="Normal 51 33" xfId="2298" xr:uid="{00000000-0005-0000-0000-000068090000}"/>
    <cellStyle name="Normal 51 34" xfId="2299" xr:uid="{00000000-0005-0000-0000-000069090000}"/>
    <cellStyle name="Normal 51 35" xfId="2300" xr:uid="{00000000-0005-0000-0000-00006A090000}"/>
    <cellStyle name="Normal 51 36" xfId="2301" xr:uid="{00000000-0005-0000-0000-00006B090000}"/>
    <cellStyle name="Normal 51 37" xfId="2302" xr:uid="{00000000-0005-0000-0000-00006C090000}"/>
    <cellStyle name="Normal 51 38" xfId="2303" xr:uid="{00000000-0005-0000-0000-00006D090000}"/>
    <cellStyle name="Normal 51 39" xfId="2304" xr:uid="{00000000-0005-0000-0000-00006E090000}"/>
    <cellStyle name="Normal 51 4" xfId="2305" xr:uid="{00000000-0005-0000-0000-00006F090000}"/>
    <cellStyle name="Normal 51 40" xfId="2306" xr:uid="{00000000-0005-0000-0000-000070090000}"/>
    <cellStyle name="Normal 51 5" xfId="2307" xr:uid="{00000000-0005-0000-0000-000071090000}"/>
    <cellStyle name="Normal 51 6" xfId="2308" xr:uid="{00000000-0005-0000-0000-000072090000}"/>
    <cellStyle name="Normal 51 7" xfId="2309" xr:uid="{00000000-0005-0000-0000-000073090000}"/>
    <cellStyle name="Normal 51 8" xfId="2310" xr:uid="{00000000-0005-0000-0000-000074090000}"/>
    <cellStyle name="Normal 51 9" xfId="2311" xr:uid="{00000000-0005-0000-0000-000075090000}"/>
    <cellStyle name="Normal 52 10" xfId="2312" xr:uid="{00000000-0005-0000-0000-000076090000}"/>
    <cellStyle name="Normal 52 11" xfId="2313" xr:uid="{00000000-0005-0000-0000-000077090000}"/>
    <cellStyle name="Normal 52 12" xfId="2314" xr:uid="{00000000-0005-0000-0000-000078090000}"/>
    <cellStyle name="Normal 52 13" xfId="2315" xr:uid="{00000000-0005-0000-0000-000079090000}"/>
    <cellStyle name="Normal 52 14" xfId="2316" xr:uid="{00000000-0005-0000-0000-00007A090000}"/>
    <cellStyle name="Normal 52 15" xfId="2317" xr:uid="{00000000-0005-0000-0000-00007B090000}"/>
    <cellStyle name="Normal 52 16" xfId="2318" xr:uid="{00000000-0005-0000-0000-00007C090000}"/>
    <cellStyle name="Normal 52 17" xfId="2319" xr:uid="{00000000-0005-0000-0000-00007D090000}"/>
    <cellStyle name="Normal 52 18" xfId="2320" xr:uid="{00000000-0005-0000-0000-00007E090000}"/>
    <cellStyle name="Normal 52 19" xfId="2321" xr:uid="{00000000-0005-0000-0000-00007F090000}"/>
    <cellStyle name="Normal 52 2" xfId="2322" xr:uid="{00000000-0005-0000-0000-000080090000}"/>
    <cellStyle name="Normal 52 20" xfId="2323" xr:uid="{00000000-0005-0000-0000-000081090000}"/>
    <cellStyle name="Normal 52 21" xfId="2324" xr:uid="{00000000-0005-0000-0000-000082090000}"/>
    <cellStyle name="Normal 52 22" xfId="2325" xr:uid="{00000000-0005-0000-0000-000083090000}"/>
    <cellStyle name="Normal 52 23" xfId="2326" xr:uid="{00000000-0005-0000-0000-000084090000}"/>
    <cellStyle name="Normal 52 24" xfId="2327" xr:uid="{00000000-0005-0000-0000-000085090000}"/>
    <cellStyle name="Normal 52 25" xfId="2328" xr:uid="{00000000-0005-0000-0000-000086090000}"/>
    <cellStyle name="Normal 52 26" xfId="2329" xr:uid="{00000000-0005-0000-0000-000087090000}"/>
    <cellStyle name="Normal 52 27" xfId="2330" xr:uid="{00000000-0005-0000-0000-000088090000}"/>
    <cellStyle name="Normal 52 28" xfId="2331" xr:uid="{00000000-0005-0000-0000-000089090000}"/>
    <cellStyle name="Normal 52 29" xfId="2332" xr:uid="{00000000-0005-0000-0000-00008A090000}"/>
    <cellStyle name="Normal 52 3" xfId="2333" xr:uid="{00000000-0005-0000-0000-00008B090000}"/>
    <cellStyle name="Normal 52 30" xfId="2334" xr:uid="{00000000-0005-0000-0000-00008C090000}"/>
    <cellStyle name="Normal 52 31" xfId="2335" xr:uid="{00000000-0005-0000-0000-00008D090000}"/>
    <cellStyle name="Normal 52 32" xfId="2336" xr:uid="{00000000-0005-0000-0000-00008E090000}"/>
    <cellStyle name="Normal 52 33" xfId="2337" xr:uid="{00000000-0005-0000-0000-00008F090000}"/>
    <cellStyle name="Normal 52 34" xfId="2338" xr:uid="{00000000-0005-0000-0000-000090090000}"/>
    <cellStyle name="Normal 52 35" xfId="2339" xr:uid="{00000000-0005-0000-0000-000091090000}"/>
    <cellStyle name="Normal 52 36" xfId="2340" xr:uid="{00000000-0005-0000-0000-000092090000}"/>
    <cellStyle name="Normal 52 37" xfId="2341" xr:uid="{00000000-0005-0000-0000-000093090000}"/>
    <cellStyle name="Normal 52 38" xfId="2342" xr:uid="{00000000-0005-0000-0000-000094090000}"/>
    <cellStyle name="Normal 52 39" xfId="2343" xr:uid="{00000000-0005-0000-0000-000095090000}"/>
    <cellStyle name="Normal 52 4" xfId="2344" xr:uid="{00000000-0005-0000-0000-000096090000}"/>
    <cellStyle name="Normal 52 40" xfId="2345" xr:uid="{00000000-0005-0000-0000-000097090000}"/>
    <cellStyle name="Normal 52 5" xfId="2346" xr:uid="{00000000-0005-0000-0000-000098090000}"/>
    <cellStyle name="Normal 52 6" xfId="2347" xr:uid="{00000000-0005-0000-0000-000099090000}"/>
    <cellStyle name="Normal 52 7" xfId="2348" xr:uid="{00000000-0005-0000-0000-00009A090000}"/>
    <cellStyle name="Normal 52 8" xfId="2349" xr:uid="{00000000-0005-0000-0000-00009B090000}"/>
    <cellStyle name="Normal 52 9" xfId="2350" xr:uid="{00000000-0005-0000-0000-00009C090000}"/>
    <cellStyle name="Normal 53 10" xfId="2351" xr:uid="{00000000-0005-0000-0000-00009D090000}"/>
    <cellStyle name="Normal 53 11" xfId="2352" xr:uid="{00000000-0005-0000-0000-00009E090000}"/>
    <cellStyle name="Normal 53 12" xfId="2353" xr:uid="{00000000-0005-0000-0000-00009F090000}"/>
    <cellStyle name="Normal 53 13" xfId="2354" xr:uid="{00000000-0005-0000-0000-0000A0090000}"/>
    <cellStyle name="Normal 53 14" xfId="2355" xr:uid="{00000000-0005-0000-0000-0000A1090000}"/>
    <cellStyle name="Normal 53 15" xfId="2356" xr:uid="{00000000-0005-0000-0000-0000A2090000}"/>
    <cellStyle name="Normal 53 16" xfId="2357" xr:uid="{00000000-0005-0000-0000-0000A3090000}"/>
    <cellStyle name="Normal 53 17" xfId="2358" xr:uid="{00000000-0005-0000-0000-0000A4090000}"/>
    <cellStyle name="Normal 53 18" xfId="2359" xr:uid="{00000000-0005-0000-0000-0000A5090000}"/>
    <cellStyle name="Normal 53 19" xfId="2360" xr:uid="{00000000-0005-0000-0000-0000A6090000}"/>
    <cellStyle name="Normal 53 2" xfId="2361" xr:uid="{00000000-0005-0000-0000-0000A7090000}"/>
    <cellStyle name="Normal 53 20" xfId="2362" xr:uid="{00000000-0005-0000-0000-0000A8090000}"/>
    <cellStyle name="Normal 53 21" xfId="2363" xr:uid="{00000000-0005-0000-0000-0000A9090000}"/>
    <cellStyle name="Normal 53 22" xfId="2364" xr:uid="{00000000-0005-0000-0000-0000AA090000}"/>
    <cellStyle name="Normal 53 23" xfId="2365" xr:uid="{00000000-0005-0000-0000-0000AB090000}"/>
    <cellStyle name="Normal 53 24" xfId="2366" xr:uid="{00000000-0005-0000-0000-0000AC090000}"/>
    <cellStyle name="Normal 53 25" xfId="2367" xr:uid="{00000000-0005-0000-0000-0000AD090000}"/>
    <cellStyle name="Normal 53 26" xfId="2368" xr:uid="{00000000-0005-0000-0000-0000AE090000}"/>
    <cellStyle name="Normal 53 27" xfId="2369" xr:uid="{00000000-0005-0000-0000-0000AF090000}"/>
    <cellStyle name="Normal 53 28" xfId="2370" xr:uid="{00000000-0005-0000-0000-0000B0090000}"/>
    <cellStyle name="Normal 53 29" xfId="2371" xr:uid="{00000000-0005-0000-0000-0000B1090000}"/>
    <cellStyle name="Normal 53 3" xfId="2372" xr:uid="{00000000-0005-0000-0000-0000B2090000}"/>
    <cellStyle name="Normal 53 30" xfId="2373" xr:uid="{00000000-0005-0000-0000-0000B3090000}"/>
    <cellStyle name="Normal 53 31" xfId="2374" xr:uid="{00000000-0005-0000-0000-0000B4090000}"/>
    <cellStyle name="Normal 53 32" xfId="2375" xr:uid="{00000000-0005-0000-0000-0000B5090000}"/>
    <cellStyle name="Normal 53 33" xfId="2376" xr:uid="{00000000-0005-0000-0000-0000B6090000}"/>
    <cellStyle name="Normal 53 34" xfId="2377" xr:uid="{00000000-0005-0000-0000-0000B7090000}"/>
    <cellStyle name="Normal 53 35" xfId="2378" xr:uid="{00000000-0005-0000-0000-0000B8090000}"/>
    <cellStyle name="Normal 53 36" xfId="2379" xr:uid="{00000000-0005-0000-0000-0000B9090000}"/>
    <cellStyle name="Normal 53 37" xfId="2380" xr:uid="{00000000-0005-0000-0000-0000BA090000}"/>
    <cellStyle name="Normal 53 38" xfId="2381" xr:uid="{00000000-0005-0000-0000-0000BB090000}"/>
    <cellStyle name="Normal 53 39" xfId="2382" xr:uid="{00000000-0005-0000-0000-0000BC090000}"/>
    <cellStyle name="Normal 53 4" xfId="2383" xr:uid="{00000000-0005-0000-0000-0000BD090000}"/>
    <cellStyle name="Normal 53 40" xfId="2384" xr:uid="{00000000-0005-0000-0000-0000BE090000}"/>
    <cellStyle name="Normal 53 5" xfId="2385" xr:uid="{00000000-0005-0000-0000-0000BF090000}"/>
    <cellStyle name="Normal 53 6" xfId="2386" xr:uid="{00000000-0005-0000-0000-0000C0090000}"/>
    <cellStyle name="Normal 53 7" xfId="2387" xr:uid="{00000000-0005-0000-0000-0000C1090000}"/>
    <cellStyle name="Normal 53 8" xfId="2388" xr:uid="{00000000-0005-0000-0000-0000C2090000}"/>
    <cellStyle name="Normal 53 9" xfId="2389" xr:uid="{00000000-0005-0000-0000-0000C3090000}"/>
    <cellStyle name="Normal 54 10" xfId="2390" xr:uid="{00000000-0005-0000-0000-0000C4090000}"/>
    <cellStyle name="Normal 54 11" xfId="2391" xr:uid="{00000000-0005-0000-0000-0000C5090000}"/>
    <cellStyle name="Normal 54 12" xfId="2392" xr:uid="{00000000-0005-0000-0000-0000C6090000}"/>
    <cellStyle name="Normal 54 13" xfId="2393" xr:uid="{00000000-0005-0000-0000-0000C7090000}"/>
    <cellStyle name="Normal 54 14" xfId="2394" xr:uid="{00000000-0005-0000-0000-0000C8090000}"/>
    <cellStyle name="Normal 54 15" xfId="2395" xr:uid="{00000000-0005-0000-0000-0000C9090000}"/>
    <cellStyle name="Normal 54 16" xfId="2396" xr:uid="{00000000-0005-0000-0000-0000CA090000}"/>
    <cellStyle name="Normal 54 17" xfId="2397" xr:uid="{00000000-0005-0000-0000-0000CB090000}"/>
    <cellStyle name="Normal 54 18" xfId="2398" xr:uid="{00000000-0005-0000-0000-0000CC090000}"/>
    <cellStyle name="Normal 54 19" xfId="2399" xr:uid="{00000000-0005-0000-0000-0000CD090000}"/>
    <cellStyle name="Normal 54 2" xfId="2400" xr:uid="{00000000-0005-0000-0000-0000CE090000}"/>
    <cellStyle name="Normal 54 20" xfId="2401" xr:uid="{00000000-0005-0000-0000-0000CF090000}"/>
    <cellStyle name="Normal 54 21" xfId="2402" xr:uid="{00000000-0005-0000-0000-0000D0090000}"/>
    <cellStyle name="Normal 54 22" xfId="2403" xr:uid="{00000000-0005-0000-0000-0000D1090000}"/>
    <cellStyle name="Normal 54 23" xfId="2404" xr:uid="{00000000-0005-0000-0000-0000D2090000}"/>
    <cellStyle name="Normal 54 24" xfId="2405" xr:uid="{00000000-0005-0000-0000-0000D3090000}"/>
    <cellStyle name="Normal 54 25" xfId="2406" xr:uid="{00000000-0005-0000-0000-0000D4090000}"/>
    <cellStyle name="Normal 54 26" xfId="2407" xr:uid="{00000000-0005-0000-0000-0000D5090000}"/>
    <cellStyle name="Normal 54 27" xfId="2408" xr:uid="{00000000-0005-0000-0000-0000D6090000}"/>
    <cellStyle name="Normal 54 28" xfId="2409" xr:uid="{00000000-0005-0000-0000-0000D7090000}"/>
    <cellStyle name="Normal 54 29" xfId="2410" xr:uid="{00000000-0005-0000-0000-0000D8090000}"/>
    <cellStyle name="Normal 54 3" xfId="2411" xr:uid="{00000000-0005-0000-0000-0000D9090000}"/>
    <cellStyle name="Normal 54 30" xfId="2412" xr:uid="{00000000-0005-0000-0000-0000DA090000}"/>
    <cellStyle name="Normal 54 31" xfId="2413" xr:uid="{00000000-0005-0000-0000-0000DB090000}"/>
    <cellStyle name="Normal 54 32" xfId="2414" xr:uid="{00000000-0005-0000-0000-0000DC090000}"/>
    <cellStyle name="Normal 54 33" xfId="2415" xr:uid="{00000000-0005-0000-0000-0000DD090000}"/>
    <cellStyle name="Normal 54 34" xfId="2416" xr:uid="{00000000-0005-0000-0000-0000DE090000}"/>
    <cellStyle name="Normal 54 35" xfId="2417" xr:uid="{00000000-0005-0000-0000-0000DF090000}"/>
    <cellStyle name="Normal 54 36" xfId="2418" xr:uid="{00000000-0005-0000-0000-0000E0090000}"/>
    <cellStyle name="Normal 54 37" xfId="2419" xr:uid="{00000000-0005-0000-0000-0000E1090000}"/>
    <cellStyle name="Normal 54 38" xfId="2420" xr:uid="{00000000-0005-0000-0000-0000E2090000}"/>
    <cellStyle name="Normal 54 39" xfId="2421" xr:uid="{00000000-0005-0000-0000-0000E3090000}"/>
    <cellStyle name="Normal 54 4" xfId="2422" xr:uid="{00000000-0005-0000-0000-0000E4090000}"/>
    <cellStyle name="Normal 54 40" xfId="2423" xr:uid="{00000000-0005-0000-0000-0000E5090000}"/>
    <cellStyle name="Normal 54 5" xfId="2424" xr:uid="{00000000-0005-0000-0000-0000E6090000}"/>
    <cellStyle name="Normal 54 6" xfId="2425" xr:uid="{00000000-0005-0000-0000-0000E7090000}"/>
    <cellStyle name="Normal 54 7" xfId="2426" xr:uid="{00000000-0005-0000-0000-0000E8090000}"/>
    <cellStyle name="Normal 54 8" xfId="2427" xr:uid="{00000000-0005-0000-0000-0000E9090000}"/>
    <cellStyle name="Normal 54 9" xfId="2428" xr:uid="{00000000-0005-0000-0000-0000EA090000}"/>
    <cellStyle name="Normal 55 10" xfId="2429" xr:uid="{00000000-0005-0000-0000-0000EB090000}"/>
    <cellStyle name="Normal 55 11" xfId="2430" xr:uid="{00000000-0005-0000-0000-0000EC090000}"/>
    <cellStyle name="Normal 55 12" xfId="2431" xr:uid="{00000000-0005-0000-0000-0000ED090000}"/>
    <cellStyle name="Normal 55 13" xfId="2432" xr:uid="{00000000-0005-0000-0000-0000EE090000}"/>
    <cellStyle name="Normal 55 14" xfId="2433" xr:uid="{00000000-0005-0000-0000-0000EF090000}"/>
    <cellStyle name="Normal 55 15" xfId="2434" xr:uid="{00000000-0005-0000-0000-0000F0090000}"/>
    <cellStyle name="Normal 55 16" xfId="2435" xr:uid="{00000000-0005-0000-0000-0000F1090000}"/>
    <cellStyle name="Normal 55 17" xfId="2436" xr:uid="{00000000-0005-0000-0000-0000F2090000}"/>
    <cellStyle name="Normal 55 18" xfId="2437" xr:uid="{00000000-0005-0000-0000-0000F3090000}"/>
    <cellStyle name="Normal 55 19" xfId="2438" xr:uid="{00000000-0005-0000-0000-0000F4090000}"/>
    <cellStyle name="Normal 55 2" xfId="2439" xr:uid="{00000000-0005-0000-0000-0000F5090000}"/>
    <cellStyle name="Normal 55 20" xfId="2440" xr:uid="{00000000-0005-0000-0000-0000F6090000}"/>
    <cellStyle name="Normal 55 21" xfId="2441" xr:uid="{00000000-0005-0000-0000-0000F7090000}"/>
    <cellStyle name="Normal 55 22" xfId="2442" xr:uid="{00000000-0005-0000-0000-0000F8090000}"/>
    <cellStyle name="Normal 55 23" xfId="2443" xr:uid="{00000000-0005-0000-0000-0000F9090000}"/>
    <cellStyle name="Normal 55 24" xfId="2444" xr:uid="{00000000-0005-0000-0000-0000FA090000}"/>
    <cellStyle name="Normal 55 25" xfId="2445" xr:uid="{00000000-0005-0000-0000-0000FB090000}"/>
    <cellStyle name="Normal 55 26" xfId="2446" xr:uid="{00000000-0005-0000-0000-0000FC090000}"/>
    <cellStyle name="Normal 55 27" xfId="2447" xr:uid="{00000000-0005-0000-0000-0000FD090000}"/>
    <cellStyle name="Normal 55 28" xfId="2448" xr:uid="{00000000-0005-0000-0000-0000FE090000}"/>
    <cellStyle name="Normal 55 29" xfId="2449" xr:uid="{00000000-0005-0000-0000-0000FF090000}"/>
    <cellStyle name="Normal 55 3" xfId="2450" xr:uid="{00000000-0005-0000-0000-0000000A0000}"/>
    <cellStyle name="Normal 55 30" xfId="2451" xr:uid="{00000000-0005-0000-0000-0000010A0000}"/>
    <cellStyle name="Normal 55 31" xfId="2452" xr:uid="{00000000-0005-0000-0000-0000020A0000}"/>
    <cellStyle name="Normal 55 32" xfId="2453" xr:uid="{00000000-0005-0000-0000-0000030A0000}"/>
    <cellStyle name="Normal 55 33" xfId="2454" xr:uid="{00000000-0005-0000-0000-0000040A0000}"/>
    <cellStyle name="Normal 55 34" xfId="2455" xr:uid="{00000000-0005-0000-0000-0000050A0000}"/>
    <cellStyle name="Normal 55 35" xfId="2456" xr:uid="{00000000-0005-0000-0000-0000060A0000}"/>
    <cellStyle name="Normal 55 36" xfId="2457" xr:uid="{00000000-0005-0000-0000-0000070A0000}"/>
    <cellStyle name="Normal 55 37" xfId="2458" xr:uid="{00000000-0005-0000-0000-0000080A0000}"/>
    <cellStyle name="Normal 55 38" xfId="2459" xr:uid="{00000000-0005-0000-0000-0000090A0000}"/>
    <cellStyle name="Normal 55 39" xfId="2460" xr:uid="{00000000-0005-0000-0000-00000A0A0000}"/>
    <cellStyle name="Normal 55 4" xfId="2461" xr:uid="{00000000-0005-0000-0000-00000B0A0000}"/>
    <cellStyle name="Normal 55 40" xfId="2462" xr:uid="{00000000-0005-0000-0000-00000C0A0000}"/>
    <cellStyle name="Normal 55 5" xfId="2463" xr:uid="{00000000-0005-0000-0000-00000D0A0000}"/>
    <cellStyle name="Normal 55 6" xfId="2464" xr:uid="{00000000-0005-0000-0000-00000E0A0000}"/>
    <cellStyle name="Normal 55 7" xfId="2465" xr:uid="{00000000-0005-0000-0000-00000F0A0000}"/>
    <cellStyle name="Normal 55 8" xfId="2466" xr:uid="{00000000-0005-0000-0000-0000100A0000}"/>
    <cellStyle name="Normal 55 9" xfId="2467" xr:uid="{00000000-0005-0000-0000-0000110A0000}"/>
    <cellStyle name="Normal 56 10" xfId="2468" xr:uid="{00000000-0005-0000-0000-0000120A0000}"/>
    <cellStyle name="Normal 56 11" xfId="2469" xr:uid="{00000000-0005-0000-0000-0000130A0000}"/>
    <cellStyle name="Normal 56 12" xfId="2470" xr:uid="{00000000-0005-0000-0000-0000140A0000}"/>
    <cellStyle name="Normal 56 13" xfId="2471" xr:uid="{00000000-0005-0000-0000-0000150A0000}"/>
    <cellStyle name="Normal 56 14" xfId="2472" xr:uid="{00000000-0005-0000-0000-0000160A0000}"/>
    <cellStyle name="Normal 56 15" xfId="2473" xr:uid="{00000000-0005-0000-0000-0000170A0000}"/>
    <cellStyle name="Normal 56 16" xfId="2474" xr:uid="{00000000-0005-0000-0000-0000180A0000}"/>
    <cellStyle name="Normal 56 17" xfId="2475" xr:uid="{00000000-0005-0000-0000-0000190A0000}"/>
    <cellStyle name="Normal 56 18" xfId="2476" xr:uid="{00000000-0005-0000-0000-00001A0A0000}"/>
    <cellStyle name="Normal 56 19" xfId="2477" xr:uid="{00000000-0005-0000-0000-00001B0A0000}"/>
    <cellStyle name="Normal 56 2" xfId="2478" xr:uid="{00000000-0005-0000-0000-00001C0A0000}"/>
    <cellStyle name="Normal 56 20" xfId="2479" xr:uid="{00000000-0005-0000-0000-00001D0A0000}"/>
    <cellStyle name="Normal 56 21" xfId="2480" xr:uid="{00000000-0005-0000-0000-00001E0A0000}"/>
    <cellStyle name="Normal 56 22" xfId="2481" xr:uid="{00000000-0005-0000-0000-00001F0A0000}"/>
    <cellStyle name="Normal 56 23" xfId="2482" xr:uid="{00000000-0005-0000-0000-0000200A0000}"/>
    <cellStyle name="Normal 56 24" xfId="2483" xr:uid="{00000000-0005-0000-0000-0000210A0000}"/>
    <cellStyle name="Normal 56 25" xfId="2484" xr:uid="{00000000-0005-0000-0000-0000220A0000}"/>
    <cellStyle name="Normal 56 26" xfId="2485" xr:uid="{00000000-0005-0000-0000-0000230A0000}"/>
    <cellStyle name="Normal 56 27" xfId="2486" xr:uid="{00000000-0005-0000-0000-0000240A0000}"/>
    <cellStyle name="Normal 56 28" xfId="2487" xr:uid="{00000000-0005-0000-0000-0000250A0000}"/>
    <cellStyle name="Normal 56 29" xfId="2488" xr:uid="{00000000-0005-0000-0000-0000260A0000}"/>
    <cellStyle name="Normal 56 3" xfId="2489" xr:uid="{00000000-0005-0000-0000-0000270A0000}"/>
    <cellStyle name="Normal 56 30" xfId="2490" xr:uid="{00000000-0005-0000-0000-0000280A0000}"/>
    <cellStyle name="Normal 56 31" xfId="2491" xr:uid="{00000000-0005-0000-0000-0000290A0000}"/>
    <cellStyle name="Normal 56 32" xfId="2492" xr:uid="{00000000-0005-0000-0000-00002A0A0000}"/>
    <cellStyle name="Normal 56 33" xfId="2493" xr:uid="{00000000-0005-0000-0000-00002B0A0000}"/>
    <cellStyle name="Normal 56 34" xfId="2494" xr:uid="{00000000-0005-0000-0000-00002C0A0000}"/>
    <cellStyle name="Normal 56 35" xfId="2495" xr:uid="{00000000-0005-0000-0000-00002D0A0000}"/>
    <cellStyle name="Normal 56 36" xfId="2496" xr:uid="{00000000-0005-0000-0000-00002E0A0000}"/>
    <cellStyle name="Normal 56 37" xfId="2497" xr:uid="{00000000-0005-0000-0000-00002F0A0000}"/>
    <cellStyle name="Normal 56 38" xfId="2498" xr:uid="{00000000-0005-0000-0000-0000300A0000}"/>
    <cellStyle name="Normal 56 39" xfId="2499" xr:uid="{00000000-0005-0000-0000-0000310A0000}"/>
    <cellStyle name="Normal 56 4" xfId="2500" xr:uid="{00000000-0005-0000-0000-0000320A0000}"/>
    <cellStyle name="Normal 56 40" xfId="2501" xr:uid="{00000000-0005-0000-0000-0000330A0000}"/>
    <cellStyle name="Normal 56 5" xfId="2502" xr:uid="{00000000-0005-0000-0000-0000340A0000}"/>
    <cellStyle name="Normal 56 6" xfId="2503" xr:uid="{00000000-0005-0000-0000-0000350A0000}"/>
    <cellStyle name="Normal 56 7" xfId="2504" xr:uid="{00000000-0005-0000-0000-0000360A0000}"/>
    <cellStyle name="Normal 56 8" xfId="2505" xr:uid="{00000000-0005-0000-0000-0000370A0000}"/>
    <cellStyle name="Normal 56 9" xfId="2506" xr:uid="{00000000-0005-0000-0000-0000380A0000}"/>
    <cellStyle name="Normal 57 2" xfId="2507" xr:uid="{00000000-0005-0000-0000-0000390A0000}"/>
    <cellStyle name="Normal 57 3" xfId="2508" xr:uid="{00000000-0005-0000-0000-00003A0A0000}"/>
    <cellStyle name="Normal 57 4" xfId="2509" xr:uid="{00000000-0005-0000-0000-00003B0A0000}"/>
    <cellStyle name="Normal 57 5" xfId="2510" xr:uid="{00000000-0005-0000-0000-00003C0A0000}"/>
    <cellStyle name="Normal 57 6" xfId="2511" xr:uid="{00000000-0005-0000-0000-00003D0A0000}"/>
    <cellStyle name="Normal 58 2" xfId="2512" xr:uid="{00000000-0005-0000-0000-00003E0A0000}"/>
    <cellStyle name="Normal 59" xfId="2513" xr:uid="{00000000-0005-0000-0000-00003F0A0000}"/>
    <cellStyle name="Normal 59 10" xfId="2514" xr:uid="{00000000-0005-0000-0000-0000400A0000}"/>
    <cellStyle name="Normal 59 11" xfId="2515" xr:uid="{00000000-0005-0000-0000-0000410A0000}"/>
    <cellStyle name="Normal 59 12" xfId="2516" xr:uid="{00000000-0005-0000-0000-0000420A0000}"/>
    <cellStyle name="Normal 59 13" xfId="2517" xr:uid="{00000000-0005-0000-0000-0000430A0000}"/>
    <cellStyle name="Normal 59 14" xfId="2518" xr:uid="{00000000-0005-0000-0000-0000440A0000}"/>
    <cellStyle name="Normal 59 15" xfId="2519" xr:uid="{00000000-0005-0000-0000-0000450A0000}"/>
    <cellStyle name="Normal 59 2" xfId="2520" xr:uid="{00000000-0005-0000-0000-0000460A0000}"/>
    <cellStyle name="Normal 59 3" xfId="2521" xr:uid="{00000000-0005-0000-0000-0000470A0000}"/>
    <cellStyle name="Normal 59 4" xfId="2522" xr:uid="{00000000-0005-0000-0000-0000480A0000}"/>
    <cellStyle name="Normal 59 5" xfId="2523" xr:uid="{00000000-0005-0000-0000-0000490A0000}"/>
    <cellStyle name="Normal 59 6" xfId="2524" xr:uid="{00000000-0005-0000-0000-00004A0A0000}"/>
    <cellStyle name="Normal 59 7" xfId="2525" xr:uid="{00000000-0005-0000-0000-00004B0A0000}"/>
    <cellStyle name="Normal 59 8" xfId="2526" xr:uid="{00000000-0005-0000-0000-00004C0A0000}"/>
    <cellStyle name="Normal 59 9" xfId="2527" xr:uid="{00000000-0005-0000-0000-00004D0A0000}"/>
    <cellStyle name="Normal 6" xfId="2528" xr:uid="{00000000-0005-0000-0000-00004E0A0000}"/>
    <cellStyle name="Normal 6 10" xfId="2529" xr:uid="{00000000-0005-0000-0000-00004F0A0000}"/>
    <cellStyle name="Normal 6 11" xfId="2530" xr:uid="{00000000-0005-0000-0000-0000500A0000}"/>
    <cellStyle name="Normal 6 12" xfId="2531" xr:uid="{00000000-0005-0000-0000-0000510A0000}"/>
    <cellStyle name="Normal 6 13" xfId="2532" xr:uid="{00000000-0005-0000-0000-0000520A0000}"/>
    <cellStyle name="Normal 6 14" xfId="2533" xr:uid="{00000000-0005-0000-0000-0000530A0000}"/>
    <cellStyle name="Normal 6 15" xfId="2534" xr:uid="{00000000-0005-0000-0000-0000540A0000}"/>
    <cellStyle name="Normal 6 16" xfId="2535" xr:uid="{00000000-0005-0000-0000-0000550A0000}"/>
    <cellStyle name="Normal 6 17" xfId="2536" xr:uid="{00000000-0005-0000-0000-0000560A0000}"/>
    <cellStyle name="Normal 6 18" xfId="2537" xr:uid="{00000000-0005-0000-0000-0000570A0000}"/>
    <cellStyle name="Normal 6 19" xfId="2538" xr:uid="{00000000-0005-0000-0000-0000580A0000}"/>
    <cellStyle name="Normal 6 2" xfId="2539" xr:uid="{00000000-0005-0000-0000-0000590A0000}"/>
    <cellStyle name="Normal 6 20" xfId="2540" xr:uid="{00000000-0005-0000-0000-00005A0A0000}"/>
    <cellStyle name="Normal 6 21" xfId="2541" xr:uid="{00000000-0005-0000-0000-00005B0A0000}"/>
    <cellStyle name="Normal 6 22" xfId="2542" xr:uid="{00000000-0005-0000-0000-00005C0A0000}"/>
    <cellStyle name="Normal 6 23" xfId="2543" xr:uid="{00000000-0005-0000-0000-00005D0A0000}"/>
    <cellStyle name="Normal 6 24" xfId="2544" xr:uid="{00000000-0005-0000-0000-00005E0A0000}"/>
    <cellStyle name="Normal 6 25" xfId="2545" xr:uid="{00000000-0005-0000-0000-00005F0A0000}"/>
    <cellStyle name="Normal 6 26" xfId="2546" xr:uid="{00000000-0005-0000-0000-0000600A0000}"/>
    <cellStyle name="Normal 6 27" xfId="2547" xr:uid="{00000000-0005-0000-0000-0000610A0000}"/>
    <cellStyle name="Normal 6 28" xfId="2548" xr:uid="{00000000-0005-0000-0000-0000620A0000}"/>
    <cellStyle name="Normal 6 29" xfId="2549" xr:uid="{00000000-0005-0000-0000-0000630A0000}"/>
    <cellStyle name="Normal 6 3" xfId="2550" xr:uid="{00000000-0005-0000-0000-0000640A0000}"/>
    <cellStyle name="Normal 6 30" xfId="2551" xr:uid="{00000000-0005-0000-0000-0000650A0000}"/>
    <cellStyle name="Normal 6 31" xfId="2552" xr:uid="{00000000-0005-0000-0000-0000660A0000}"/>
    <cellStyle name="Normal 6 32" xfId="2553" xr:uid="{00000000-0005-0000-0000-0000670A0000}"/>
    <cellStyle name="Normal 6 33" xfId="2554" xr:uid="{00000000-0005-0000-0000-0000680A0000}"/>
    <cellStyle name="Normal 6 34" xfId="2555" xr:uid="{00000000-0005-0000-0000-0000690A0000}"/>
    <cellStyle name="Normal 6 35" xfId="2556" xr:uid="{00000000-0005-0000-0000-00006A0A0000}"/>
    <cellStyle name="Normal 6 36" xfId="2557" xr:uid="{00000000-0005-0000-0000-00006B0A0000}"/>
    <cellStyle name="Normal 6 37" xfId="2558" xr:uid="{00000000-0005-0000-0000-00006C0A0000}"/>
    <cellStyle name="Normal 6 38" xfId="2559" xr:uid="{00000000-0005-0000-0000-00006D0A0000}"/>
    <cellStyle name="Normal 6 39" xfId="2560" xr:uid="{00000000-0005-0000-0000-00006E0A0000}"/>
    <cellStyle name="Normal 6 4" xfId="2561" xr:uid="{00000000-0005-0000-0000-00006F0A0000}"/>
    <cellStyle name="Normal 6 40" xfId="2562" xr:uid="{00000000-0005-0000-0000-0000700A0000}"/>
    <cellStyle name="Normal 6 41" xfId="3642" xr:uid="{00000000-0005-0000-0000-0000710A0000}"/>
    <cellStyle name="Normal 6 5" xfId="2563" xr:uid="{00000000-0005-0000-0000-0000720A0000}"/>
    <cellStyle name="Normal 6 6" xfId="2564" xr:uid="{00000000-0005-0000-0000-0000730A0000}"/>
    <cellStyle name="Normal 6 7" xfId="2565" xr:uid="{00000000-0005-0000-0000-0000740A0000}"/>
    <cellStyle name="Normal 6 8" xfId="2566" xr:uid="{00000000-0005-0000-0000-0000750A0000}"/>
    <cellStyle name="Normal 6 9" xfId="2567" xr:uid="{00000000-0005-0000-0000-0000760A0000}"/>
    <cellStyle name="Normal 60 2" xfId="2568" xr:uid="{00000000-0005-0000-0000-0000770A0000}"/>
    <cellStyle name="Normal 61 10" xfId="2569" xr:uid="{00000000-0005-0000-0000-0000780A0000}"/>
    <cellStyle name="Normal 61 11" xfId="2570" xr:uid="{00000000-0005-0000-0000-0000790A0000}"/>
    <cellStyle name="Normal 61 12" xfId="2571" xr:uid="{00000000-0005-0000-0000-00007A0A0000}"/>
    <cellStyle name="Normal 61 13" xfId="2572" xr:uid="{00000000-0005-0000-0000-00007B0A0000}"/>
    <cellStyle name="Normal 61 14" xfId="2573" xr:uid="{00000000-0005-0000-0000-00007C0A0000}"/>
    <cellStyle name="Normal 61 15" xfId="2574" xr:uid="{00000000-0005-0000-0000-00007D0A0000}"/>
    <cellStyle name="Normal 61 16" xfId="2575" xr:uid="{00000000-0005-0000-0000-00007E0A0000}"/>
    <cellStyle name="Normal 61 17" xfId="2576" xr:uid="{00000000-0005-0000-0000-00007F0A0000}"/>
    <cellStyle name="Normal 61 18" xfId="2577" xr:uid="{00000000-0005-0000-0000-0000800A0000}"/>
    <cellStyle name="Normal 61 19" xfId="2578" xr:uid="{00000000-0005-0000-0000-0000810A0000}"/>
    <cellStyle name="Normal 61 2" xfId="2579" xr:uid="{00000000-0005-0000-0000-0000820A0000}"/>
    <cellStyle name="Normal 61 20" xfId="2580" xr:uid="{00000000-0005-0000-0000-0000830A0000}"/>
    <cellStyle name="Normal 61 21" xfId="2581" xr:uid="{00000000-0005-0000-0000-0000840A0000}"/>
    <cellStyle name="Normal 61 22" xfId="2582" xr:uid="{00000000-0005-0000-0000-0000850A0000}"/>
    <cellStyle name="Normal 61 23" xfId="2583" xr:uid="{00000000-0005-0000-0000-0000860A0000}"/>
    <cellStyle name="Normal 61 24" xfId="2584" xr:uid="{00000000-0005-0000-0000-0000870A0000}"/>
    <cellStyle name="Normal 61 25" xfId="2585" xr:uid="{00000000-0005-0000-0000-0000880A0000}"/>
    <cellStyle name="Normal 61 26" xfId="2586" xr:uid="{00000000-0005-0000-0000-0000890A0000}"/>
    <cellStyle name="Normal 61 27" xfId="2587" xr:uid="{00000000-0005-0000-0000-00008A0A0000}"/>
    <cellStyle name="Normal 61 28" xfId="2588" xr:uid="{00000000-0005-0000-0000-00008B0A0000}"/>
    <cellStyle name="Normal 61 29" xfId="2589" xr:uid="{00000000-0005-0000-0000-00008C0A0000}"/>
    <cellStyle name="Normal 61 3" xfId="2590" xr:uid="{00000000-0005-0000-0000-00008D0A0000}"/>
    <cellStyle name="Normal 61 30" xfId="2591" xr:uid="{00000000-0005-0000-0000-00008E0A0000}"/>
    <cellStyle name="Normal 61 31" xfId="2592" xr:uid="{00000000-0005-0000-0000-00008F0A0000}"/>
    <cellStyle name="Normal 61 32" xfId="2593" xr:uid="{00000000-0005-0000-0000-0000900A0000}"/>
    <cellStyle name="Normal 61 33" xfId="2594" xr:uid="{00000000-0005-0000-0000-0000910A0000}"/>
    <cellStyle name="Normal 61 34" xfId="2595" xr:uid="{00000000-0005-0000-0000-0000920A0000}"/>
    <cellStyle name="Normal 61 35" xfId="2596" xr:uid="{00000000-0005-0000-0000-0000930A0000}"/>
    <cellStyle name="Normal 61 36" xfId="2597" xr:uid="{00000000-0005-0000-0000-0000940A0000}"/>
    <cellStyle name="Normal 61 37" xfId="2598" xr:uid="{00000000-0005-0000-0000-0000950A0000}"/>
    <cellStyle name="Normal 61 38" xfId="2599" xr:uid="{00000000-0005-0000-0000-0000960A0000}"/>
    <cellStyle name="Normal 61 39" xfId="2600" xr:uid="{00000000-0005-0000-0000-0000970A0000}"/>
    <cellStyle name="Normal 61 4" xfId="2601" xr:uid="{00000000-0005-0000-0000-0000980A0000}"/>
    <cellStyle name="Normal 61 40" xfId="2602" xr:uid="{00000000-0005-0000-0000-0000990A0000}"/>
    <cellStyle name="Normal 61 5" xfId="2603" xr:uid="{00000000-0005-0000-0000-00009A0A0000}"/>
    <cellStyle name="Normal 61 6" xfId="2604" xr:uid="{00000000-0005-0000-0000-00009B0A0000}"/>
    <cellStyle name="Normal 61 7" xfId="2605" xr:uid="{00000000-0005-0000-0000-00009C0A0000}"/>
    <cellStyle name="Normal 61 8" xfId="2606" xr:uid="{00000000-0005-0000-0000-00009D0A0000}"/>
    <cellStyle name="Normal 61 9" xfId="2607" xr:uid="{00000000-0005-0000-0000-00009E0A0000}"/>
    <cellStyle name="Normal 63 10" xfId="2608" xr:uid="{00000000-0005-0000-0000-00009F0A0000}"/>
    <cellStyle name="Normal 63 11" xfId="2609" xr:uid="{00000000-0005-0000-0000-0000A00A0000}"/>
    <cellStyle name="Normal 63 12" xfId="2610" xr:uid="{00000000-0005-0000-0000-0000A10A0000}"/>
    <cellStyle name="Normal 63 13" xfId="2611" xr:uid="{00000000-0005-0000-0000-0000A20A0000}"/>
    <cellStyle name="Normal 63 14" xfId="2612" xr:uid="{00000000-0005-0000-0000-0000A30A0000}"/>
    <cellStyle name="Normal 63 15" xfId="2613" xr:uid="{00000000-0005-0000-0000-0000A40A0000}"/>
    <cellStyle name="Normal 63 16" xfId="2614" xr:uid="{00000000-0005-0000-0000-0000A50A0000}"/>
    <cellStyle name="Normal 63 17" xfId="2615" xr:uid="{00000000-0005-0000-0000-0000A60A0000}"/>
    <cellStyle name="Normal 63 18" xfId="2616" xr:uid="{00000000-0005-0000-0000-0000A70A0000}"/>
    <cellStyle name="Normal 63 19" xfId="2617" xr:uid="{00000000-0005-0000-0000-0000A80A0000}"/>
    <cellStyle name="Normal 63 2" xfId="2618" xr:uid="{00000000-0005-0000-0000-0000A90A0000}"/>
    <cellStyle name="Normal 63 20" xfId="2619" xr:uid="{00000000-0005-0000-0000-0000AA0A0000}"/>
    <cellStyle name="Normal 63 21" xfId="2620" xr:uid="{00000000-0005-0000-0000-0000AB0A0000}"/>
    <cellStyle name="Normal 63 22" xfId="2621" xr:uid="{00000000-0005-0000-0000-0000AC0A0000}"/>
    <cellStyle name="Normal 63 23" xfId="2622" xr:uid="{00000000-0005-0000-0000-0000AD0A0000}"/>
    <cellStyle name="Normal 63 24" xfId="2623" xr:uid="{00000000-0005-0000-0000-0000AE0A0000}"/>
    <cellStyle name="Normal 63 25" xfId="2624" xr:uid="{00000000-0005-0000-0000-0000AF0A0000}"/>
    <cellStyle name="Normal 63 26" xfId="2625" xr:uid="{00000000-0005-0000-0000-0000B00A0000}"/>
    <cellStyle name="Normal 63 27" xfId="2626" xr:uid="{00000000-0005-0000-0000-0000B10A0000}"/>
    <cellStyle name="Normal 63 28" xfId="2627" xr:uid="{00000000-0005-0000-0000-0000B20A0000}"/>
    <cellStyle name="Normal 63 29" xfId="2628" xr:uid="{00000000-0005-0000-0000-0000B30A0000}"/>
    <cellStyle name="Normal 63 3" xfId="2629" xr:uid="{00000000-0005-0000-0000-0000B40A0000}"/>
    <cellStyle name="Normal 63 30" xfId="2630" xr:uid="{00000000-0005-0000-0000-0000B50A0000}"/>
    <cellStyle name="Normal 63 31" xfId="2631" xr:uid="{00000000-0005-0000-0000-0000B60A0000}"/>
    <cellStyle name="Normal 63 32" xfId="2632" xr:uid="{00000000-0005-0000-0000-0000B70A0000}"/>
    <cellStyle name="Normal 63 33" xfId="2633" xr:uid="{00000000-0005-0000-0000-0000B80A0000}"/>
    <cellStyle name="Normal 63 34" xfId="2634" xr:uid="{00000000-0005-0000-0000-0000B90A0000}"/>
    <cellStyle name="Normal 63 35" xfId="2635" xr:uid="{00000000-0005-0000-0000-0000BA0A0000}"/>
    <cellStyle name="Normal 63 36" xfId="2636" xr:uid="{00000000-0005-0000-0000-0000BB0A0000}"/>
    <cellStyle name="Normal 63 37" xfId="2637" xr:uid="{00000000-0005-0000-0000-0000BC0A0000}"/>
    <cellStyle name="Normal 63 38" xfId="2638" xr:uid="{00000000-0005-0000-0000-0000BD0A0000}"/>
    <cellStyle name="Normal 63 39" xfId="2639" xr:uid="{00000000-0005-0000-0000-0000BE0A0000}"/>
    <cellStyle name="Normal 63 4" xfId="2640" xr:uid="{00000000-0005-0000-0000-0000BF0A0000}"/>
    <cellStyle name="Normal 63 40" xfId="2641" xr:uid="{00000000-0005-0000-0000-0000C00A0000}"/>
    <cellStyle name="Normal 63 5" xfId="2642" xr:uid="{00000000-0005-0000-0000-0000C10A0000}"/>
    <cellStyle name="Normal 63 6" xfId="2643" xr:uid="{00000000-0005-0000-0000-0000C20A0000}"/>
    <cellStyle name="Normal 63 7" xfId="2644" xr:uid="{00000000-0005-0000-0000-0000C30A0000}"/>
    <cellStyle name="Normal 63 8" xfId="2645" xr:uid="{00000000-0005-0000-0000-0000C40A0000}"/>
    <cellStyle name="Normal 63 9" xfId="2646" xr:uid="{00000000-0005-0000-0000-0000C50A0000}"/>
    <cellStyle name="Normal 64 10" xfId="2647" xr:uid="{00000000-0005-0000-0000-0000C60A0000}"/>
    <cellStyle name="Normal 64 11" xfId="2648" xr:uid="{00000000-0005-0000-0000-0000C70A0000}"/>
    <cellStyle name="Normal 64 12" xfId="2649" xr:uid="{00000000-0005-0000-0000-0000C80A0000}"/>
    <cellStyle name="Normal 64 13" xfId="2650" xr:uid="{00000000-0005-0000-0000-0000C90A0000}"/>
    <cellStyle name="Normal 64 14" xfId="2651" xr:uid="{00000000-0005-0000-0000-0000CA0A0000}"/>
    <cellStyle name="Normal 64 15" xfId="2652" xr:uid="{00000000-0005-0000-0000-0000CB0A0000}"/>
    <cellStyle name="Normal 64 16" xfId="2653" xr:uid="{00000000-0005-0000-0000-0000CC0A0000}"/>
    <cellStyle name="Normal 64 17" xfId="2654" xr:uid="{00000000-0005-0000-0000-0000CD0A0000}"/>
    <cellStyle name="Normal 64 18" xfId="2655" xr:uid="{00000000-0005-0000-0000-0000CE0A0000}"/>
    <cellStyle name="Normal 64 19" xfId="2656" xr:uid="{00000000-0005-0000-0000-0000CF0A0000}"/>
    <cellStyle name="Normal 64 2" xfId="2657" xr:uid="{00000000-0005-0000-0000-0000D00A0000}"/>
    <cellStyle name="Normal 64 20" xfId="2658" xr:uid="{00000000-0005-0000-0000-0000D10A0000}"/>
    <cellStyle name="Normal 64 21" xfId="2659" xr:uid="{00000000-0005-0000-0000-0000D20A0000}"/>
    <cellStyle name="Normal 64 22" xfId="2660" xr:uid="{00000000-0005-0000-0000-0000D30A0000}"/>
    <cellStyle name="Normal 64 23" xfId="2661" xr:uid="{00000000-0005-0000-0000-0000D40A0000}"/>
    <cellStyle name="Normal 64 24" xfId="2662" xr:uid="{00000000-0005-0000-0000-0000D50A0000}"/>
    <cellStyle name="Normal 64 25" xfId="2663" xr:uid="{00000000-0005-0000-0000-0000D60A0000}"/>
    <cellStyle name="Normal 64 26" xfId="2664" xr:uid="{00000000-0005-0000-0000-0000D70A0000}"/>
    <cellStyle name="Normal 64 27" xfId="2665" xr:uid="{00000000-0005-0000-0000-0000D80A0000}"/>
    <cellStyle name="Normal 64 28" xfId="2666" xr:uid="{00000000-0005-0000-0000-0000D90A0000}"/>
    <cellStyle name="Normal 64 29" xfId="2667" xr:uid="{00000000-0005-0000-0000-0000DA0A0000}"/>
    <cellStyle name="Normal 64 3" xfId="2668" xr:uid="{00000000-0005-0000-0000-0000DB0A0000}"/>
    <cellStyle name="Normal 64 30" xfId="2669" xr:uid="{00000000-0005-0000-0000-0000DC0A0000}"/>
    <cellStyle name="Normal 64 31" xfId="2670" xr:uid="{00000000-0005-0000-0000-0000DD0A0000}"/>
    <cellStyle name="Normal 64 32" xfId="2671" xr:uid="{00000000-0005-0000-0000-0000DE0A0000}"/>
    <cellStyle name="Normal 64 33" xfId="2672" xr:uid="{00000000-0005-0000-0000-0000DF0A0000}"/>
    <cellStyle name="Normal 64 34" xfId="2673" xr:uid="{00000000-0005-0000-0000-0000E00A0000}"/>
    <cellStyle name="Normal 64 35" xfId="2674" xr:uid="{00000000-0005-0000-0000-0000E10A0000}"/>
    <cellStyle name="Normal 64 36" xfId="2675" xr:uid="{00000000-0005-0000-0000-0000E20A0000}"/>
    <cellStyle name="Normal 64 37" xfId="2676" xr:uid="{00000000-0005-0000-0000-0000E30A0000}"/>
    <cellStyle name="Normal 64 38" xfId="2677" xr:uid="{00000000-0005-0000-0000-0000E40A0000}"/>
    <cellStyle name="Normal 64 39" xfId="2678" xr:uid="{00000000-0005-0000-0000-0000E50A0000}"/>
    <cellStyle name="Normal 64 4" xfId="2679" xr:uid="{00000000-0005-0000-0000-0000E60A0000}"/>
    <cellStyle name="Normal 64 40" xfId="2680" xr:uid="{00000000-0005-0000-0000-0000E70A0000}"/>
    <cellStyle name="Normal 64 5" xfId="2681" xr:uid="{00000000-0005-0000-0000-0000E80A0000}"/>
    <cellStyle name="Normal 64 6" xfId="2682" xr:uid="{00000000-0005-0000-0000-0000E90A0000}"/>
    <cellStyle name="Normal 64 7" xfId="2683" xr:uid="{00000000-0005-0000-0000-0000EA0A0000}"/>
    <cellStyle name="Normal 64 8" xfId="2684" xr:uid="{00000000-0005-0000-0000-0000EB0A0000}"/>
    <cellStyle name="Normal 64 9" xfId="2685" xr:uid="{00000000-0005-0000-0000-0000EC0A0000}"/>
    <cellStyle name="Normal 65 2" xfId="2686" xr:uid="{00000000-0005-0000-0000-0000ED0A0000}"/>
    <cellStyle name="Normal 65 3" xfId="2687" xr:uid="{00000000-0005-0000-0000-0000EE0A0000}"/>
    <cellStyle name="Normal 66 10" xfId="2688" xr:uid="{00000000-0005-0000-0000-0000EF0A0000}"/>
    <cellStyle name="Normal 66 11" xfId="2689" xr:uid="{00000000-0005-0000-0000-0000F00A0000}"/>
    <cellStyle name="Normal 66 12" xfId="2690" xr:uid="{00000000-0005-0000-0000-0000F10A0000}"/>
    <cellStyle name="Normal 66 13" xfId="2691" xr:uid="{00000000-0005-0000-0000-0000F20A0000}"/>
    <cellStyle name="Normal 66 14" xfId="2692" xr:uid="{00000000-0005-0000-0000-0000F30A0000}"/>
    <cellStyle name="Normal 66 15" xfId="2693" xr:uid="{00000000-0005-0000-0000-0000F40A0000}"/>
    <cellStyle name="Normal 66 16" xfId="2694" xr:uid="{00000000-0005-0000-0000-0000F50A0000}"/>
    <cellStyle name="Normal 66 17" xfId="2695" xr:uid="{00000000-0005-0000-0000-0000F60A0000}"/>
    <cellStyle name="Normal 66 18" xfId="2696" xr:uid="{00000000-0005-0000-0000-0000F70A0000}"/>
    <cellStyle name="Normal 66 19" xfId="2697" xr:uid="{00000000-0005-0000-0000-0000F80A0000}"/>
    <cellStyle name="Normal 66 2" xfId="2698" xr:uid="{00000000-0005-0000-0000-0000F90A0000}"/>
    <cellStyle name="Normal 66 20" xfId="2699" xr:uid="{00000000-0005-0000-0000-0000FA0A0000}"/>
    <cellStyle name="Normal 66 21" xfId="2700" xr:uid="{00000000-0005-0000-0000-0000FB0A0000}"/>
    <cellStyle name="Normal 66 22" xfId="2701" xr:uid="{00000000-0005-0000-0000-0000FC0A0000}"/>
    <cellStyle name="Normal 66 23" xfId="2702" xr:uid="{00000000-0005-0000-0000-0000FD0A0000}"/>
    <cellStyle name="Normal 66 24" xfId="2703" xr:uid="{00000000-0005-0000-0000-0000FE0A0000}"/>
    <cellStyle name="Normal 66 25" xfId="2704" xr:uid="{00000000-0005-0000-0000-0000FF0A0000}"/>
    <cellStyle name="Normal 66 26" xfId="2705" xr:uid="{00000000-0005-0000-0000-0000000B0000}"/>
    <cellStyle name="Normal 66 27" xfId="2706" xr:uid="{00000000-0005-0000-0000-0000010B0000}"/>
    <cellStyle name="Normal 66 28" xfId="2707" xr:uid="{00000000-0005-0000-0000-0000020B0000}"/>
    <cellStyle name="Normal 66 29" xfId="2708" xr:uid="{00000000-0005-0000-0000-0000030B0000}"/>
    <cellStyle name="Normal 66 3" xfId="2709" xr:uid="{00000000-0005-0000-0000-0000040B0000}"/>
    <cellStyle name="Normal 66 30" xfId="2710" xr:uid="{00000000-0005-0000-0000-0000050B0000}"/>
    <cellStyle name="Normal 66 31" xfId="2711" xr:uid="{00000000-0005-0000-0000-0000060B0000}"/>
    <cellStyle name="Normal 66 32" xfId="2712" xr:uid="{00000000-0005-0000-0000-0000070B0000}"/>
    <cellStyle name="Normal 66 33" xfId="2713" xr:uid="{00000000-0005-0000-0000-0000080B0000}"/>
    <cellStyle name="Normal 66 34" xfId="2714" xr:uid="{00000000-0005-0000-0000-0000090B0000}"/>
    <cellStyle name="Normal 66 35" xfId="2715" xr:uid="{00000000-0005-0000-0000-00000A0B0000}"/>
    <cellStyle name="Normal 66 36" xfId="2716" xr:uid="{00000000-0005-0000-0000-00000B0B0000}"/>
    <cellStyle name="Normal 66 37" xfId="2717" xr:uid="{00000000-0005-0000-0000-00000C0B0000}"/>
    <cellStyle name="Normal 66 38" xfId="2718" xr:uid="{00000000-0005-0000-0000-00000D0B0000}"/>
    <cellStyle name="Normal 66 39" xfId="2719" xr:uid="{00000000-0005-0000-0000-00000E0B0000}"/>
    <cellStyle name="Normal 66 4" xfId="2720" xr:uid="{00000000-0005-0000-0000-00000F0B0000}"/>
    <cellStyle name="Normal 66 40" xfId="2721" xr:uid="{00000000-0005-0000-0000-0000100B0000}"/>
    <cellStyle name="Normal 66 5" xfId="2722" xr:uid="{00000000-0005-0000-0000-0000110B0000}"/>
    <cellStyle name="Normal 66 6" xfId="2723" xr:uid="{00000000-0005-0000-0000-0000120B0000}"/>
    <cellStyle name="Normal 66 7" xfId="2724" xr:uid="{00000000-0005-0000-0000-0000130B0000}"/>
    <cellStyle name="Normal 66 8" xfId="2725" xr:uid="{00000000-0005-0000-0000-0000140B0000}"/>
    <cellStyle name="Normal 66 9" xfId="2726" xr:uid="{00000000-0005-0000-0000-0000150B0000}"/>
    <cellStyle name="Normal 67 10" xfId="2727" xr:uid="{00000000-0005-0000-0000-0000160B0000}"/>
    <cellStyle name="Normal 67 11" xfId="2728" xr:uid="{00000000-0005-0000-0000-0000170B0000}"/>
    <cellStyle name="Normal 67 12" xfId="2729" xr:uid="{00000000-0005-0000-0000-0000180B0000}"/>
    <cellStyle name="Normal 67 13" xfId="2730" xr:uid="{00000000-0005-0000-0000-0000190B0000}"/>
    <cellStyle name="Normal 67 14" xfId="2731" xr:uid="{00000000-0005-0000-0000-00001A0B0000}"/>
    <cellStyle name="Normal 67 15" xfId="2732" xr:uid="{00000000-0005-0000-0000-00001B0B0000}"/>
    <cellStyle name="Normal 67 16" xfId="2733" xr:uid="{00000000-0005-0000-0000-00001C0B0000}"/>
    <cellStyle name="Normal 67 17" xfId="2734" xr:uid="{00000000-0005-0000-0000-00001D0B0000}"/>
    <cellStyle name="Normal 67 18" xfId="2735" xr:uid="{00000000-0005-0000-0000-00001E0B0000}"/>
    <cellStyle name="Normal 67 19" xfId="2736" xr:uid="{00000000-0005-0000-0000-00001F0B0000}"/>
    <cellStyle name="Normal 67 2" xfId="2737" xr:uid="{00000000-0005-0000-0000-0000200B0000}"/>
    <cellStyle name="Normal 67 20" xfId="2738" xr:uid="{00000000-0005-0000-0000-0000210B0000}"/>
    <cellStyle name="Normal 67 21" xfId="2739" xr:uid="{00000000-0005-0000-0000-0000220B0000}"/>
    <cellStyle name="Normal 67 22" xfId="2740" xr:uid="{00000000-0005-0000-0000-0000230B0000}"/>
    <cellStyle name="Normal 67 23" xfId="2741" xr:uid="{00000000-0005-0000-0000-0000240B0000}"/>
    <cellStyle name="Normal 67 24" xfId="2742" xr:uid="{00000000-0005-0000-0000-0000250B0000}"/>
    <cellStyle name="Normal 67 25" xfId="2743" xr:uid="{00000000-0005-0000-0000-0000260B0000}"/>
    <cellStyle name="Normal 67 26" xfId="2744" xr:uid="{00000000-0005-0000-0000-0000270B0000}"/>
    <cellStyle name="Normal 67 27" xfId="2745" xr:uid="{00000000-0005-0000-0000-0000280B0000}"/>
    <cellStyle name="Normal 67 28" xfId="2746" xr:uid="{00000000-0005-0000-0000-0000290B0000}"/>
    <cellStyle name="Normal 67 29" xfId="2747" xr:uid="{00000000-0005-0000-0000-00002A0B0000}"/>
    <cellStyle name="Normal 67 3" xfId="2748" xr:uid="{00000000-0005-0000-0000-00002B0B0000}"/>
    <cellStyle name="Normal 67 30" xfId="2749" xr:uid="{00000000-0005-0000-0000-00002C0B0000}"/>
    <cellStyle name="Normal 67 31" xfId="2750" xr:uid="{00000000-0005-0000-0000-00002D0B0000}"/>
    <cellStyle name="Normal 67 32" xfId="2751" xr:uid="{00000000-0005-0000-0000-00002E0B0000}"/>
    <cellStyle name="Normal 67 33" xfId="2752" xr:uid="{00000000-0005-0000-0000-00002F0B0000}"/>
    <cellStyle name="Normal 67 34" xfId="2753" xr:uid="{00000000-0005-0000-0000-0000300B0000}"/>
    <cellStyle name="Normal 67 35" xfId="2754" xr:uid="{00000000-0005-0000-0000-0000310B0000}"/>
    <cellStyle name="Normal 67 36" xfId="2755" xr:uid="{00000000-0005-0000-0000-0000320B0000}"/>
    <cellStyle name="Normal 67 37" xfId="2756" xr:uid="{00000000-0005-0000-0000-0000330B0000}"/>
    <cellStyle name="Normal 67 38" xfId="2757" xr:uid="{00000000-0005-0000-0000-0000340B0000}"/>
    <cellStyle name="Normal 67 39" xfId="2758" xr:uid="{00000000-0005-0000-0000-0000350B0000}"/>
    <cellStyle name="Normal 67 4" xfId="2759" xr:uid="{00000000-0005-0000-0000-0000360B0000}"/>
    <cellStyle name="Normal 67 40" xfId="2760" xr:uid="{00000000-0005-0000-0000-0000370B0000}"/>
    <cellStyle name="Normal 67 5" xfId="2761" xr:uid="{00000000-0005-0000-0000-0000380B0000}"/>
    <cellStyle name="Normal 67 6" xfId="2762" xr:uid="{00000000-0005-0000-0000-0000390B0000}"/>
    <cellStyle name="Normal 67 7" xfId="2763" xr:uid="{00000000-0005-0000-0000-00003A0B0000}"/>
    <cellStyle name="Normal 67 8" xfId="2764" xr:uid="{00000000-0005-0000-0000-00003B0B0000}"/>
    <cellStyle name="Normal 67 9" xfId="2765" xr:uid="{00000000-0005-0000-0000-00003C0B0000}"/>
    <cellStyle name="Normal 68 10" xfId="2766" xr:uid="{00000000-0005-0000-0000-00003D0B0000}"/>
    <cellStyle name="Normal 68 11" xfId="2767" xr:uid="{00000000-0005-0000-0000-00003E0B0000}"/>
    <cellStyle name="Normal 68 12" xfId="2768" xr:uid="{00000000-0005-0000-0000-00003F0B0000}"/>
    <cellStyle name="Normal 68 13" xfId="2769" xr:uid="{00000000-0005-0000-0000-0000400B0000}"/>
    <cellStyle name="Normal 68 14" xfId="2770" xr:uid="{00000000-0005-0000-0000-0000410B0000}"/>
    <cellStyle name="Normal 68 15" xfId="2771" xr:uid="{00000000-0005-0000-0000-0000420B0000}"/>
    <cellStyle name="Normal 68 16" xfId="2772" xr:uid="{00000000-0005-0000-0000-0000430B0000}"/>
    <cellStyle name="Normal 68 17" xfId="2773" xr:uid="{00000000-0005-0000-0000-0000440B0000}"/>
    <cellStyle name="Normal 68 18" xfId="2774" xr:uid="{00000000-0005-0000-0000-0000450B0000}"/>
    <cellStyle name="Normal 68 19" xfId="2775" xr:uid="{00000000-0005-0000-0000-0000460B0000}"/>
    <cellStyle name="Normal 68 2" xfId="2776" xr:uid="{00000000-0005-0000-0000-0000470B0000}"/>
    <cellStyle name="Normal 68 20" xfId="2777" xr:uid="{00000000-0005-0000-0000-0000480B0000}"/>
    <cellStyle name="Normal 68 21" xfId="2778" xr:uid="{00000000-0005-0000-0000-0000490B0000}"/>
    <cellStyle name="Normal 68 22" xfId="2779" xr:uid="{00000000-0005-0000-0000-00004A0B0000}"/>
    <cellStyle name="Normal 68 23" xfId="2780" xr:uid="{00000000-0005-0000-0000-00004B0B0000}"/>
    <cellStyle name="Normal 68 24" xfId="2781" xr:uid="{00000000-0005-0000-0000-00004C0B0000}"/>
    <cellStyle name="Normal 68 25" xfId="2782" xr:uid="{00000000-0005-0000-0000-00004D0B0000}"/>
    <cellStyle name="Normal 68 26" xfId="2783" xr:uid="{00000000-0005-0000-0000-00004E0B0000}"/>
    <cellStyle name="Normal 68 27" xfId="2784" xr:uid="{00000000-0005-0000-0000-00004F0B0000}"/>
    <cellStyle name="Normal 68 28" xfId="2785" xr:uid="{00000000-0005-0000-0000-0000500B0000}"/>
    <cellStyle name="Normal 68 29" xfId="2786" xr:uid="{00000000-0005-0000-0000-0000510B0000}"/>
    <cellStyle name="Normal 68 3" xfId="2787" xr:uid="{00000000-0005-0000-0000-0000520B0000}"/>
    <cellStyle name="Normal 68 30" xfId="2788" xr:uid="{00000000-0005-0000-0000-0000530B0000}"/>
    <cellStyle name="Normal 68 31" xfId="2789" xr:uid="{00000000-0005-0000-0000-0000540B0000}"/>
    <cellStyle name="Normal 68 32" xfId="2790" xr:uid="{00000000-0005-0000-0000-0000550B0000}"/>
    <cellStyle name="Normal 68 33" xfId="2791" xr:uid="{00000000-0005-0000-0000-0000560B0000}"/>
    <cellStyle name="Normal 68 34" xfId="2792" xr:uid="{00000000-0005-0000-0000-0000570B0000}"/>
    <cellStyle name="Normal 68 35" xfId="2793" xr:uid="{00000000-0005-0000-0000-0000580B0000}"/>
    <cellStyle name="Normal 68 36" xfId="2794" xr:uid="{00000000-0005-0000-0000-0000590B0000}"/>
    <cellStyle name="Normal 68 37" xfId="2795" xr:uid="{00000000-0005-0000-0000-00005A0B0000}"/>
    <cellStyle name="Normal 68 38" xfId="2796" xr:uid="{00000000-0005-0000-0000-00005B0B0000}"/>
    <cellStyle name="Normal 68 39" xfId="2797" xr:uid="{00000000-0005-0000-0000-00005C0B0000}"/>
    <cellStyle name="Normal 68 4" xfId="2798" xr:uid="{00000000-0005-0000-0000-00005D0B0000}"/>
    <cellStyle name="Normal 68 40" xfId="2799" xr:uid="{00000000-0005-0000-0000-00005E0B0000}"/>
    <cellStyle name="Normal 68 5" xfId="2800" xr:uid="{00000000-0005-0000-0000-00005F0B0000}"/>
    <cellStyle name="Normal 68 6" xfId="2801" xr:uid="{00000000-0005-0000-0000-0000600B0000}"/>
    <cellStyle name="Normal 68 7" xfId="2802" xr:uid="{00000000-0005-0000-0000-0000610B0000}"/>
    <cellStyle name="Normal 68 8" xfId="2803" xr:uid="{00000000-0005-0000-0000-0000620B0000}"/>
    <cellStyle name="Normal 68 9" xfId="2804" xr:uid="{00000000-0005-0000-0000-0000630B0000}"/>
    <cellStyle name="Normal 69 2" xfId="2805" xr:uid="{00000000-0005-0000-0000-0000640B0000}"/>
    <cellStyle name="Normal 7" xfId="2806" xr:uid="{00000000-0005-0000-0000-0000650B0000}"/>
    <cellStyle name="Normal 7 2" xfId="2807" xr:uid="{00000000-0005-0000-0000-0000660B0000}"/>
    <cellStyle name="Normal 7 2 2" xfId="3644" xr:uid="{00000000-0005-0000-0000-0000670B0000}"/>
    <cellStyle name="Normal 7 3" xfId="2808" xr:uid="{00000000-0005-0000-0000-0000680B0000}"/>
    <cellStyle name="Normal 7 4" xfId="2809" xr:uid="{00000000-0005-0000-0000-0000690B0000}"/>
    <cellStyle name="Normal 7 5" xfId="2810" xr:uid="{00000000-0005-0000-0000-00006A0B0000}"/>
    <cellStyle name="Normal 7 6" xfId="3643" xr:uid="{00000000-0005-0000-0000-00006B0B0000}"/>
    <cellStyle name="Normal 70 10" xfId="2811" xr:uid="{00000000-0005-0000-0000-00006C0B0000}"/>
    <cellStyle name="Normal 70 11" xfId="2812" xr:uid="{00000000-0005-0000-0000-00006D0B0000}"/>
    <cellStyle name="Normal 70 12" xfId="2813" xr:uid="{00000000-0005-0000-0000-00006E0B0000}"/>
    <cellStyle name="Normal 70 13" xfId="2814" xr:uid="{00000000-0005-0000-0000-00006F0B0000}"/>
    <cellStyle name="Normal 70 14" xfId="2815" xr:uid="{00000000-0005-0000-0000-0000700B0000}"/>
    <cellStyle name="Normal 70 15" xfId="2816" xr:uid="{00000000-0005-0000-0000-0000710B0000}"/>
    <cellStyle name="Normal 70 16" xfId="2817" xr:uid="{00000000-0005-0000-0000-0000720B0000}"/>
    <cellStyle name="Normal 70 17" xfId="2818" xr:uid="{00000000-0005-0000-0000-0000730B0000}"/>
    <cellStyle name="Normal 70 18" xfId="2819" xr:uid="{00000000-0005-0000-0000-0000740B0000}"/>
    <cellStyle name="Normal 70 19" xfId="2820" xr:uid="{00000000-0005-0000-0000-0000750B0000}"/>
    <cellStyle name="Normal 70 2" xfId="2821" xr:uid="{00000000-0005-0000-0000-0000760B0000}"/>
    <cellStyle name="Normal 70 20" xfId="2822" xr:uid="{00000000-0005-0000-0000-0000770B0000}"/>
    <cellStyle name="Normal 70 21" xfId="2823" xr:uid="{00000000-0005-0000-0000-0000780B0000}"/>
    <cellStyle name="Normal 70 22" xfId="2824" xr:uid="{00000000-0005-0000-0000-0000790B0000}"/>
    <cellStyle name="Normal 70 23" xfId="2825" xr:uid="{00000000-0005-0000-0000-00007A0B0000}"/>
    <cellStyle name="Normal 70 24" xfId="2826" xr:uid="{00000000-0005-0000-0000-00007B0B0000}"/>
    <cellStyle name="Normal 70 25" xfId="2827" xr:uid="{00000000-0005-0000-0000-00007C0B0000}"/>
    <cellStyle name="Normal 70 26" xfId="2828" xr:uid="{00000000-0005-0000-0000-00007D0B0000}"/>
    <cellStyle name="Normal 70 27" xfId="2829" xr:uid="{00000000-0005-0000-0000-00007E0B0000}"/>
    <cellStyle name="Normal 70 28" xfId="2830" xr:uid="{00000000-0005-0000-0000-00007F0B0000}"/>
    <cellStyle name="Normal 70 29" xfId="2831" xr:uid="{00000000-0005-0000-0000-0000800B0000}"/>
    <cellStyle name="Normal 70 3" xfId="2832" xr:uid="{00000000-0005-0000-0000-0000810B0000}"/>
    <cellStyle name="Normal 70 30" xfId="2833" xr:uid="{00000000-0005-0000-0000-0000820B0000}"/>
    <cellStyle name="Normal 70 31" xfId="2834" xr:uid="{00000000-0005-0000-0000-0000830B0000}"/>
    <cellStyle name="Normal 70 32" xfId="2835" xr:uid="{00000000-0005-0000-0000-0000840B0000}"/>
    <cellStyle name="Normal 70 33" xfId="2836" xr:uid="{00000000-0005-0000-0000-0000850B0000}"/>
    <cellStyle name="Normal 70 34" xfId="2837" xr:uid="{00000000-0005-0000-0000-0000860B0000}"/>
    <cellStyle name="Normal 70 35" xfId="2838" xr:uid="{00000000-0005-0000-0000-0000870B0000}"/>
    <cellStyle name="Normal 70 36" xfId="2839" xr:uid="{00000000-0005-0000-0000-0000880B0000}"/>
    <cellStyle name="Normal 70 37" xfId="2840" xr:uid="{00000000-0005-0000-0000-0000890B0000}"/>
    <cellStyle name="Normal 70 38" xfId="2841" xr:uid="{00000000-0005-0000-0000-00008A0B0000}"/>
    <cellStyle name="Normal 70 39" xfId="2842" xr:uid="{00000000-0005-0000-0000-00008B0B0000}"/>
    <cellStyle name="Normal 70 4" xfId="2843" xr:uid="{00000000-0005-0000-0000-00008C0B0000}"/>
    <cellStyle name="Normal 70 40" xfId="2844" xr:uid="{00000000-0005-0000-0000-00008D0B0000}"/>
    <cellStyle name="Normal 70 5" xfId="2845" xr:uid="{00000000-0005-0000-0000-00008E0B0000}"/>
    <cellStyle name="Normal 70 6" xfId="2846" xr:uid="{00000000-0005-0000-0000-00008F0B0000}"/>
    <cellStyle name="Normal 70 7" xfId="2847" xr:uid="{00000000-0005-0000-0000-0000900B0000}"/>
    <cellStyle name="Normal 70 8" xfId="2848" xr:uid="{00000000-0005-0000-0000-0000910B0000}"/>
    <cellStyle name="Normal 70 9" xfId="2849" xr:uid="{00000000-0005-0000-0000-0000920B0000}"/>
    <cellStyle name="Normal 71 10" xfId="2850" xr:uid="{00000000-0005-0000-0000-0000930B0000}"/>
    <cellStyle name="Normal 71 11" xfId="2851" xr:uid="{00000000-0005-0000-0000-0000940B0000}"/>
    <cellStyle name="Normal 71 12" xfId="2852" xr:uid="{00000000-0005-0000-0000-0000950B0000}"/>
    <cellStyle name="Normal 71 13" xfId="2853" xr:uid="{00000000-0005-0000-0000-0000960B0000}"/>
    <cellStyle name="Normal 71 14" xfId="2854" xr:uid="{00000000-0005-0000-0000-0000970B0000}"/>
    <cellStyle name="Normal 71 15" xfId="2855" xr:uid="{00000000-0005-0000-0000-0000980B0000}"/>
    <cellStyle name="Normal 71 16" xfId="2856" xr:uid="{00000000-0005-0000-0000-0000990B0000}"/>
    <cellStyle name="Normal 71 17" xfId="2857" xr:uid="{00000000-0005-0000-0000-00009A0B0000}"/>
    <cellStyle name="Normal 71 18" xfId="2858" xr:uid="{00000000-0005-0000-0000-00009B0B0000}"/>
    <cellStyle name="Normal 71 19" xfId="2859" xr:uid="{00000000-0005-0000-0000-00009C0B0000}"/>
    <cellStyle name="Normal 71 2" xfId="2860" xr:uid="{00000000-0005-0000-0000-00009D0B0000}"/>
    <cellStyle name="Normal 71 20" xfId="2861" xr:uid="{00000000-0005-0000-0000-00009E0B0000}"/>
    <cellStyle name="Normal 71 21" xfId="2862" xr:uid="{00000000-0005-0000-0000-00009F0B0000}"/>
    <cellStyle name="Normal 71 22" xfId="2863" xr:uid="{00000000-0005-0000-0000-0000A00B0000}"/>
    <cellStyle name="Normal 71 23" xfId="2864" xr:uid="{00000000-0005-0000-0000-0000A10B0000}"/>
    <cellStyle name="Normal 71 24" xfId="2865" xr:uid="{00000000-0005-0000-0000-0000A20B0000}"/>
    <cellStyle name="Normal 71 25" xfId="2866" xr:uid="{00000000-0005-0000-0000-0000A30B0000}"/>
    <cellStyle name="Normal 71 26" xfId="2867" xr:uid="{00000000-0005-0000-0000-0000A40B0000}"/>
    <cellStyle name="Normal 71 27" xfId="2868" xr:uid="{00000000-0005-0000-0000-0000A50B0000}"/>
    <cellStyle name="Normal 71 28" xfId="2869" xr:uid="{00000000-0005-0000-0000-0000A60B0000}"/>
    <cellStyle name="Normal 71 29" xfId="2870" xr:uid="{00000000-0005-0000-0000-0000A70B0000}"/>
    <cellStyle name="Normal 71 3" xfId="2871" xr:uid="{00000000-0005-0000-0000-0000A80B0000}"/>
    <cellStyle name="Normal 71 30" xfId="2872" xr:uid="{00000000-0005-0000-0000-0000A90B0000}"/>
    <cellStyle name="Normal 71 31" xfId="2873" xr:uid="{00000000-0005-0000-0000-0000AA0B0000}"/>
    <cellStyle name="Normal 71 32" xfId="2874" xr:uid="{00000000-0005-0000-0000-0000AB0B0000}"/>
    <cellStyle name="Normal 71 33" xfId="2875" xr:uid="{00000000-0005-0000-0000-0000AC0B0000}"/>
    <cellStyle name="Normal 71 34" xfId="2876" xr:uid="{00000000-0005-0000-0000-0000AD0B0000}"/>
    <cellStyle name="Normal 71 35" xfId="2877" xr:uid="{00000000-0005-0000-0000-0000AE0B0000}"/>
    <cellStyle name="Normal 71 36" xfId="2878" xr:uid="{00000000-0005-0000-0000-0000AF0B0000}"/>
    <cellStyle name="Normal 71 37" xfId="2879" xr:uid="{00000000-0005-0000-0000-0000B00B0000}"/>
    <cellStyle name="Normal 71 38" xfId="2880" xr:uid="{00000000-0005-0000-0000-0000B10B0000}"/>
    <cellStyle name="Normal 71 39" xfId="2881" xr:uid="{00000000-0005-0000-0000-0000B20B0000}"/>
    <cellStyle name="Normal 71 4" xfId="2882" xr:uid="{00000000-0005-0000-0000-0000B30B0000}"/>
    <cellStyle name="Normal 71 40" xfId="2883" xr:uid="{00000000-0005-0000-0000-0000B40B0000}"/>
    <cellStyle name="Normal 71 5" xfId="2884" xr:uid="{00000000-0005-0000-0000-0000B50B0000}"/>
    <cellStyle name="Normal 71 6" xfId="2885" xr:uid="{00000000-0005-0000-0000-0000B60B0000}"/>
    <cellStyle name="Normal 71 7" xfId="2886" xr:uid="{00000000-0005-0000-0000-0000B70B0000}"/>
    <cellStyle name="Normal 71 8" xfId="2887" xr:uid="{00000000-0005-0000-0000-0000B80B0000}"/>
    <cellStyle name="Normal 71 9" xfId="2888" xr:uid="{00000000-0005-0000-0000-0000B90B0000}"/>
    <cellStyle name="Normal 72 10" xfId="2889" xr:uid="{00000000-0005-0000-0000-0000BA0B0000}"/>
    <cellStyle name="Normal 72 11" xfId="2890" xr:uid="{00000000-0005-0000-0000-0000BB0B0000}"/>
    <cellStyle name="Normal 72 12" xfId="2891" xr:uid="{00000000-0005-0000-0000-0000BC0B0000}"/>
    <cellStyle name="Normal 72 13" xfId="2892" xr:uid="{00000000-0005-0000-0000-0000BD0B0000}"/>
    <cellStyle name="Normal 72 14" xfId="2893" xr:uid="{00000000-0005-0000-0000-0000BE0B0000}"/>
    <cellStyle name="Normal 72 15" xfId="2894" xr:uid="{00000000-0005-0000-0000-0000BF0B0000}"/>
    <cellStyle name="Normal 72 16" xfId="2895" xr:uid="{00000000-0005-0000-0000-0000C00B0000}"/>
    <cellStyle name="Normal 72 17" xfId="2896" xr:uid="{00000000-0005-0000-0000-0000C10B0000}"/>
    <cellStyle name="Normal 72 18" xfId="2897" xr:uid="{00000000-0005-0000-0000-0000C20B0000}"/>
    <cellStyle name="Normal 72 19" xfId="2898" xr:uid="{00000000-0005-0000-0000-0000C30B0000}"/>
    <cellStyle name="Normal 72 2" xfId="2899" xr:uid="{00000000-0005-0000-0000-0000C40B0000}"/>
    <cellStyle name="Normal 72 20" xfId="2900" xr:uid="{00000000-0005-0000-0000-0000C50B0000}"/>
    <cellStyle name="Normal 72 21" xfId="2901" xr:uid="{00000000-0005-0000-0000-0000C60B0000}"/>
    <cellStyle name="Normal 72 22" xfId="2902" xr:uid="{00000000-0005-0000-0000-0000C70B0000}"/>
    <cellStyle name="Normal 72 23" xfId="2903" xr:uid="{00000000-0005-0000-0000-0000C80B0000}"/>
    <cellStyle name="Normal 72 24" xfId="2904" xr:uid="{00000000-0005-0000-0000-0000C90B0000}"/>
    <cellStyle name="Normal 72 25" xfId="2905" xr:uid="{00000000-0005-0000-0000-0000CA0B0000}"/>
    <cellStyle name="Normal 72 26" xfId="2906" xr:uid="{00000000-0005-0000-0000-0000CB0B0000}"/>
    <cellStyle name="Normal 72 27" xfId="2907" xr:uid="{00000000-0005-0000-0000-0000CC0B0000}"/>
    <cellStyle name="Normal 72 28" xfId="2908" xr:uid="{00000000-0005-0000-0000-0000CD0B0000}"/>
    <cellStyle name="Normal 72 29" xfId="2909" xr:uid="{00000000-0005-0000-0000-0000CE0B0000}"/>
    <cellStyle name="Normal 72 3" xfId="2910" xr:uid="{00000000-0005-0000-0000-0000CF0B0000}"/>
    <cellStyle name="Normal 72 30" xfId="2911" xr:uid="{00000000-0005-0000-0000-0000D00B0000}"/>
    <cellStyle name="Normal 72 31" xfId="2912" xr:uid="{00000000-0005-0000-0000-0000D10B0000}"/>
    <cellStyle name="Normal 72 32" xfId="2913" xr:uid="{00000000-0005-0000-0000-0000D20B0000}"/>
    <cellStyle name="Normal 72 33" xfId="2914" xr:uid="{00000000-0005-0000-0000-0000D30B0000}"/>
    <cellStyle name="Normal 72 34" xfId="2915" xr:uid="{00000000-0005-0000-0000-0000D40B0000}"/>
    <cellStyle name="Normal 72 35" xfId="2916" xr:uid="{00000000-0005-0000-0000-0000D50B0000}"/>
    <cellStyle name="Normal 72 36" xfId="2917" xr:uid="{00000000-0005-0000-0000-0000D60B0000}"/>
    <cellStyle name="Normal 72 37" xfId="2918" xr:uid="{00000000-0005-0000-0000-0000D70B0000}"/>
    <cellStyle name="Normal 72 38" xfId="2919" xr:uid="{00000000-0005-0000-0000-0000D80B0000}"/>
    <cellStyle name="Normal 72 39" xfId="2920" xr:uid="{00000000-0005-0000-0000-0000D90B0000}"/>
    <cellStyle name="Normal 72 4" xfId="2921" xr:uid="{00000000-0005-0000-0000-0000DA0B0000}"/>
    <cellStyle name="Normal 72 40" xfId="2922" xr:uid="{00000000-0005-0000-0000-0000DB0B0000}"/>
    <cellStyle name="Normal 72 5" xfId="2923" xr:uid="{00000000-0005-0000-0000-0000DC0B0000}"/>
    <cellStyle name="Normal 72 6" xfId="2924" xr:uid="{00000000-0005-0000-0000-0000DD0B0000}"/>
    <cellStyle name="Normal 72 7" xfId="2925" xr:uid="{00000000-0005-0000-0000-0000DE0B0000}"/>
    <cellStyle name="Normal 72 8" xfId="2926" xr:uid="{00000000-0005-0000-0000-0000DF0B0000}"/>
    <cellStyle name="Normal 72 9" xfId="2927" xr:uid="{00000000-0005-0000-0000-0000E00B0000}"/>
    <cellStyle name="Normal 73 10" xfId="2928" xr:uid="{00000000-0005-0000-0000-0000E10B0000}"/>
    <cellStyle name="Normal 73 11" xfId="2929" xr:uid="{00000000-0005-0000-0000-0000E20B0000}"/>
    <cellStyle name="Normal 73 12" xfId="2930" xr:uid="{00000000-0005-0000-0000-0000E30B0000}"/>
    <cellStyle name="Normal 73 13" xfId="2931" xr:uid="{00000000-0005-0000-0000-0000E40B0000}"/>
    <cellStyle name="Normal 73 14" xfId="2932" xr:uid="{00000000-0005-0000-0000-0000E50B0000}"/>
    <cellStyle name="Normal 73 15" xfId="2933" xr:uid="{00000000-0005-0000-0000-0000E60B0000}"/>
    <cellStyle name="Normal 73 16" xfId="2934" xr:uid="{00000000-0005-0000-0000-0000E70B0000}"/>
    <cellStyle name="Normal 73 17" xfId="2935" xr:uid="{00000000-0005-0000-0000-0000E80B0000}"/>
    <cellStyle name="Normal 73 18" xfId="2936" xr:uid="{00000000-0005-0000-0000-0000E90B0000}"/>
    <cellStyle name="Normal 73 19" xfId="2937" xr:uid="{00000000-0005-0000-0000-0000EA0B0000}"/>
    <cellStyle name="Normal 73 2" xfId="2938" xr:uid="{00000000-0005-0000-0000-0000EB0B0000}"/>
    <cellStyle name="Normal 73 20" xfId="2939" xr:uid="{00000000-0005-0000-0000-0000EC0B0000}"/>
    <cellStyle name="Normal 73 21" xfId="2940" xr:uid="{00000000-0005-0000-0000-0000ED0B0000}"/>
    <cellStyle name="Normal 73 22" xfId="2941" xr:uid="{00000000-0005-0000-0000-0000EE0B0000}"/>
    <cellStyle name="Normal 73 23" xfId="2942" xr:uid="{00000000-0005-0000-0000-0000EF0B0000}"/>
    <cellStyle name="Normal 73 24" xfId="2943" xr:uid="{00000000-0005-0000-0000-0000F00B0000}"/>
    <cellStyle name="Normal 73 25" xfId="2944" xr:uid="{00000000-0005-0000-0000-0000F10B0000}"/>
    <cellStyle name="Normal 73 26" xfId="2945" xr:uid="{00000000-0005-0000-0000-0000F20B0000}"/>
    <cellStyle name="Normal 73 27" xfId="2946" xr:uid="{00000000-0005-0000-0000-0000F30B0000}"/>
    <cellStyle name="Normal 73 28" xfId="2947" xr:uid="{00000000-0005-0000-0000-0000F40B0000}"/>
    <cellStyle name="Normal 73 29" xfId="2948" xr:uid="{00000000-0005-0000-0000-0000F50B0000}"/>
    <cellStyle name="Normal 73 3" xfId="2949" xr:uid="{00000000-0005-0000-0000-0000F60B0000}"/>
    <cellStyle name="Normal 73 30" xfId="2950" xr:uid="{00000000-0005-0000-0000-0000F70B0000}"/>
    <cellStyle name="Normal 73 31" xfId="2951" xr:uid="{00000000-0005-0000-0000-0000F80B0000}"/>
    <cellStyle name="Normal 73 32" xfId="2952" xr:uid="{00000000-0005-0000-0000-0000F90B0000}"/>
    <cellStyle name="Normal 73 33" xfId="2953" xr:uid="{00000000-0005-0000-0000-0000FA0B0000}"/>
    <cellStyle name="Normal 73 34" xfId="2954" xr:uid="{00000000-0005-0000-0000-0000FB0B0000}"/>
    <cellStyle name="Normal 73 35" xfId="2955" xr:uid="{00000000-0005-0000-0000-0000FC0B0000}"/>
    <cellStyle name="Normal 73 36" xfId="2956" xr:uid="{00000000-0005-0000-0000-0000FD0B0000}"/>
    <cellStyle name="Normal 73 37" xfId="2957" xr:uid="{00000000-0005-0000-0000-0000FE0B0000}"/>
    <cellStyle name="Normal 73 38" xfId="2958" xr:uid="{00000000-0005-0000-0000-0000FF0B0000}"/>
    <cellStyle name="Normal 73 39" xfId="2959" xr:uid="{00000000-0005-0000-0000-0000000C0000}"/>
    <cellStyle name="Normal 73 4" xfId="2960" xr:uid="{00000000-0005-0000-0000-0000010C0000}"/>
    <cellStyle name="Normal 73 40" xfId="2961" xr:uid="{00000000-0005-0000-0000-0000020C0000}"/>
    <cellStyle name="Normal 73 5" xfId="2962" xr:uid="{00000000-0005-0000-0000-0000030C0000}"/>
    <cellStyle name="Normal 73 6" xfId="2963" xr:uid="{00000000-0005-0000-0000-0000040C0000}"/>
    <cellStyle name="Normal 73 7" xfId="2964" xr:uid="{00000000-0005-0000-0000-0000050C0000}"/>
    <cellStyle name="Normal 73 8" xfId="2965" xr:uid="{00000000-0005-0000-0000-0000060C0000}"/>
    <cellStyle name="Normal 73 9" xfId="2966" xr:uid="{00000000-0005-0000-0000-0000070C0000}"/>
    <cellStyle name="Normal 74 10" xfId="2967" xr:uid="{00000000-0005-0000-0000-0000080C0000}"/>
    <cellStyle name="Normal 74 11" xfId="2968" xr:uid="{00000000-0005-0000-0000-0000090C0000}"/>
    <cellStyle name="Normal 74 12" xfId="2969" xr:uid="{00000000-0005-0000-0000-00000A0C0000}"/>
    <cellStyle name="Normal 74 13" xfId="2970" xr:uid="{00000000-0005-0000-0000-00000B0C0000}"/>
    <cellStyle name="Normal 74 14" xfId="2971" xr:uid="{00000000-0005-0000-0000-00000C0C0000}"/>
    <cellStyle name="Normal 74 15" xfId="2972" xr:uid="{00000000-0005-0000-0000-00000D0C0000}"/>
    <cellStyle name="Normal 74 16" xfId="2973" xr:uid="{00000000-0005-0000-0000-00000E0C0000}"/>
    <cellStyle name="Normal 74 17" xfId="2974" xr:uid="{00000000-0005-0000-0000-00000F0C0000}"/>
    <cellStyle name="Normal 74 18" xfId="2975" xr:uid="{00000000-0005-0000-0000-0000100C0000}"/>
    <cellStyle name="Normal 74 19" xfId="2976" xr:uid="{00000000-0005-0000-0000-0000110C0000}"/>
    <cellStyle name="Normal 74 2" xfId="2977" xr:uid="{00000000-0005-0000-0000-0000120C0000}"/>
    <cellStyle name="Normal 74 20" xfId="2978" xr:uid="{00000000-0005-0000-0000-0000130C0000}"/>
    <cellStyle name="Normal 74 21" xfId="2979" xr:uid="{00000000-0005-0000-0000-0000140C0000}"/>
    <cellStyle name="Normal 74 22" xfId="2980" xr:uid="{00000000-0005-0000-0000-0000150C0000}"/>
    <cellStyle name="Normal 74 23" xfId="2981" xr:uid="{00000000-0005-0000-0000-0000160C0000}"/>
    <cellStyle name="Normal 74 24" xfId="2982" xr:uid="{00000000-0005-0000-0000-0000170C0000}"/>
    <cellStyle name="Normal 74 25" xfId="2983" xr:uid="{00000000-0005-0000-0000-0000180C0000}"/>
    <cellStyle name="Normal 74 26" xfId="2984" xr:uid="{00000000-0005-0000-0000-0000190C0000}"/>
    <cellStyle name="Normal 74 27" xfId="2985" xr:uid="{00000000-0005-0000-0000-00001A0C0000}"/>
    <cellStyle name="Normal 74 28" xfId="2986" xr:uid="{00000000-0005-0000-0000-00001B0C0000}"/>
    <cellStyle name="Normal 74 29" xfId="2987" xr:uid="{00000000-0005-0000-0000-00001C0C0000}"/>
    <cellStyle name="Normal 74 3" xfId="2988" xr:uid="{00000000-0005-0000-0000-00001D0C0000}"/>
    <cellStyle name="Normal 74 30" xfId="2989" xr:uid="{00000000-0005-0000-0000-00001E0C0000}"/>
    <cellStyle name="Normal 74 31" xfId="2990" xr:uid="{00000000-0005-0000-0000-00001F0C0000}"/>
    <cellStyle name="Normal 74 32" xfId="2991" xr:uid="{00000000-0005-0000-0000-0000200C0000}"/>
    <cellStyle name="Normal 74 33" xfId="2992" xr:uid="{00000000-0005-0000-0000-0000210C0000}"/>
    <cellStyle name="Normal 74 34" xfId="2993" xr:uid="{00000000-0005-0000-0000-0000220C0000}"/>
    <cellStyle name="Normal 74 35" xfId="2994" xr:uid="{00000000-0005-0000-0000-0000230C0000}"/>
    <cellStyle name="Normal 74 36" xfId="2995" xr:uid="{00000000-0005-0000-0000-0000240C0000}"/>
    <cellStyle name="Normal 74 37" xfId="2996" xr:uid="{00000000-0005-0000-0000-0000250C0000}"/>
    <cellStyle name="Normal 74 38" xfId="2997" xr:uid="{00000000-0005-0000-0000-0000260C0000}"/>
    <cellStyle name="Normal 74 39" xfId="2998" xr:uid="{00000000-0005-0000-0000-0000270C0000}"/>
    <cellStyle name="Normal 74 4" xfId="2999" xr:uid="{00000000-0005-0000-0000-0000280C0000}"/>
    <cellStyle name="Normal 74 40" xfId="3000" xr:uid="{00000000-0005-0000-0000-0000290C0000}"/>
    <cellStyle name="Normal 74 5" xfId="3001" xr:uid="{00000000-0005-0000-0000-00002A0C0000}"/>
    <cellStyle name="Normal 74 6" xfId="3002" xr:uid="{00000000-0005-0000-0000-00002B0C0000}"/>
    <cellStyle name="Normal 74 7" xfId="3003" xr:uid="{00000000-0005-0000-0000-00002C0C0000}"/>
    <cellStyle name="Normal 74 8" xfId="3004" xr:uid="{00000000-0005-0000-0000-00002D0C0000}"/>
    <cellStyle name="Normal 74 9" xfId="3005" xr:uid="{00000000-0005-0000-0000-00002E0C0000}"/>
    <cellStyle name="Normal 75 10" xfId="3006" xr:uid="{00000000-0005-0000-0000-00002F0C0000}"/>
    <cellStyle name="Normal 75 11" xfId="3007" xr:uid="{00000000-0005-0000-0000-0000300C0000}"/>
    <cellStyle name="Normal 75 12" xfId="3008" xr:uid="{00000000-0005-0000-0000-0000310C0000}"/>
    <cellStyle name="Normal 75 13" xfId="3009" xr:uid="{00000000-0005-0000-0000-0000320C0000}"/>
    <cellStyle name="Normal 75 14" xfId="3010" xr:uid="{00000000-0005-0000-0000-0000330C0000}"/>
    <cellStyle name="Normal 75 15" xfId="3011" xr:uid="{00000000-0005-0000-0000-0000340C0000}"/>
    <cellStyle name="Normal 75 16" xfId="3012" xr:uid="{00000000-0005-0000-0000-0000350C0000}"/>
    <cellStyle name="Normal 75 17" xfId="3013" xr:uid="{00000000-0005-0000-0000-0000360C0000}"/>
    <cellStyle name="Normal 75 18" xfId="3014" xr:uid="{00000000-0005-0000-0000-0000370C0000}"/>
    <cellStyle name="Normal 75 19" xfId="3015" xr:uid="{00000000-0005-0000-0000-0000380C0000}"/>
    <cellStyle name="Normal 75 2" xfId="3016" xr:uid="{00000000-0005-0000-0000-0000390C0000}"/>
    <cellStyle name="Normal 75 20" xfId="3017" xr:uid="{00000000-0005-0000-0000-00003A0C0000}"/>
    <cellStyle name="Normal 75 21" xfId="3018" xr:uid="{00000000-0005-0000-0000-00003B0C0000}"/>
    <cellStyle name="Normal 75 22" xfId="3019" xr:uid="{00000000-0005-0000-0000-00003C0C0000}"/>
    <cellStyle name="Normal 75 23" xfId="3020" xr:uid="{00000000-0005-0000-0000-00003D0C0000}"/>
    <cellStyle name="Normal 75 24" xfId="3021" xr:uid="{00000000-0005-0000-0000-00003E0C0000}"/>
    <cellStyle name="Normal 75 25" xfId="3022" xr:uid="{00000000-0005-0000-0000-00003F0C0000}"/>
    <cellStyle name="Normal 75 26" xfId="3023" xr:uid="{00000000-0005-0000-0000-0000400C0000}"/>
    <cellStyle name="Normal 75 27" xfId="3024" xr:uid="{00000000-0005-0000-0000-0000410C0000}"/>
    <cellStyle name="Normal 75 28" xfId="3025" xr:uid="{00000000-0005-0000-0000-0000420C0000}"/>
    <cellStyle name="Normal 75 29" xfId="3026" xr:uid="{00000000-0005-0000-0000-0000430C0000}"/>
    <cellStyle name="Normal 75 3" xfId="3027" xr:uid="{00000000-0005-0000-0000-0000440C0000}"/>
    <cellStyle name="Normal 75 30" xfId="3028" xr:uid="{00000000-0005-0000-0000-0000450C0000}"/>
    <cellStyle name="Normal 75 31" xfId="3029" xr:uid="{00000000-0005-0000-0000-0000460C0000}"/>
    <cellStyle name="Normal 75 32" xfId="3030" xr:uid="{00000000-0005-0000-0000-0000470C0000}"/>
    <cellStyle name="Normal 75 33" xfId="3031" xr:uid="{00000000-0005-0000-0000-0000480C0000}"/>
    <cellStyle name="Normal 75 34" xfId="3032" xr:uid="{00000000-0005-0000-0000-0000490C0000}"/>
    <cellStyle name="Normal 75 35" xfId="3033" xr:uid="{00000000-0005-0000-0000-00004A0C0000}"/>
    <cellStyle name="Normal 75 36" xfId="3034" xr:uid="{00000000-0005-0000-0000-00004B0C0000}"/>
    <cellStyle name="Normal 75 37" xfId="3035" xr:uid="{00000000-0005-0000-0000-00004C0C0000}"/>
    <cellStyle name="Normal 75 38" xfId="3036" xr:uid="{00000000-0005-0000-0000-00004D0C0000}"/>
    <cellStyle name="Normal 75 39" xfId="3037" xr:uid="{00000000-0005-0000-0000-00004E0C0000}"/>
    <cellStyle name="Normal 75 4" xfId="3038" xr:uid="{00000000-0005-0000-0000-00004F0C0000}"/>
    <cellStyle name="Normal 75 40" xfId="3039" xr:uid="{00000000-0005-0000-0000-0000500C0000}"/>
    <cellStyle name="Normal 75 5" xfId="3040" xr:uid="{00000000-0005-0000-0000-0000510C0000}"/>
    <cellStyle name="Normal 75 6" xfId="3041" xr:uid="{00000000-0005-0000-0000-0000520C0000}"/>
    <cellStyle name="Normal 75 7" xfId="3042" xr:uid="{00000000-0005-0000-0000-0000530C0000}"/>
    <cellStyle name="Normal 75 8" xfId="3043" xr:uid="{00000000-0005-0000-0000-0000540C0000}"/>
    <cellStyle name="Normal 75 9" xfId="3044" xr:uid="{00000000-0005-0000-0000-0000550C0000}"/>
    <cellStyle name="Normal 76 2" xfId="3045" xr:uid="{00000000-0005-0000-0000-0000560C0000}"/>
    <cellStyle name="Normal 77 10" xfId="3046" xr:uid="{00000000-0005-0000-0000-0000570C0000}"/>
    <cellStyle name="Normal 77 2" xfId="3047" xr:uid="{00000000-0005-0000-0000-0000580C0000}"/>
    <cellStyle name="Normal 77 3" xfId="3048" xr:uid="{00000000-0005-0000-0000-0000590C0000}"/>
    <cellStyle name="Normal 77 4" xfId="3049" xr:uid="{00000000-0005-0000-0000-00005A0C0000}"/>
    <cellStyle name="Normal 77 5" xfId="3050" xr:uid="{00000000-0005-0000-0000-00005B0C0000}"/>
    <cellStyle name="Normal 77 6" xfId="3051" xr:uid="{00000000-0005-0000-0000-00005C0C0000}"/>
    <cellStyle name="Normal 77 7" xfId="3052" xr:uid="{00000000-0005-0000-0000-00005D0C0000}"/>
    <cellStyle name="Normal 77 8" xfId="3053" xr:uid="{00000000-0005-0000-0000-00005E0C0000}"/>
    <cellStyle name="Normal 77 9" xfId="3054" xr:uid="{00000000-0005-0000-0000-00005F0C0000}"/>
    <cellStyle name="Normal 78 2" xfId="3055" xr:uid="{00000000-0005-0000-0000-0000600C0000}"/>
    <cellStyle name="Normal 78 3" xfId="3056" xr:uid="{00000000-0005-0000-0000-0000610C0000}"/>
    <cellStyle name="Normal 78 4" xfId="3057" xr:uid="{00000000-0005-0000-0000-0000620C0000}"/>
    <cellStyle name="Normal 78 5" xfId="3058" xr:uid="{00000000-0005-0000-0000-0000630C0000}"/>
    <cellStyle name="Normal 78 6" xfId="3059" xr:uid="{00000000-0005-0000-0000-0000640C0000}"/>
    <cellStyle name="Normal 78 7" xfId="3060" xr:uid="{00000000-0005-0000-0000-0000650C0000}"/>
    <cellStyle name="Normal 78 8" xfId="3061" xr:uid="{00000000-0005-0000-0000-0000660C0000}"/>
    <cellStyle name="Normal 78 9" xfId="3062" xr:uid="{00000000-0005-0000-0000-0000670C0000}"/>
    <cellStyle name="Normal 79 2" xfId="3063" xr:uid="{00000000-0005-0000-0000-0000680C0000}"/>
    <cellStyle name="Normal 8" xfId="3064" xr:uid="{00000000-0005-0000-0000-0000690C0000}"/>
    <cellStyle name="Normal 8 10" xfId="3065" xr:uid="{00000000-0005-0000-0000-00006A0C0000}"/>
    <cellStyle name="Normal 8 11" xfId="3066" xr:uid="{00000000-0005-0000-0000-00006B0C0000}"/>
    <cellStyle name="Normal 8 12" xfId="3067" xr:uid="{00000000-0005-0000-0000-00006C0C0000}"/>
    <cellStyle name="Normal 8 13" xfId="3068" xr:uid="{00000000-0005-0000-0000-00006D0C0000}"/>
    <cellStyle name="Normal 8 14" xfId="3069" xr:uid="{00000000-0005-0000-0000-00006E0C0000}"/>
    <cellStyle name="Normal 8 15" xfId="3070" xr:uid="{00000000-0005-0000-0000-00006F0C0000}"/>
    <cellStyle name="Normal 8 16" xfId="3071" xr:uid="{00000000-0005-0000-0000-0000700C0000}"/>
    <cellStyle name="Normal 8 17" xfId="3072" xr:uid="{00000000-0005-0000-0000-0000710C0000}"/>
    <cellStyle name="Normal 8 18" xfId="3073" xr:uid="{00000000-0005-0000-0000-0000720C0000}"/>
    <cellStyle name="Normal 8 19" xfId="3074" xr:uid="{00000000-0005-0000-0000-0000730C0000}"/>
    <cellStyle name="Normal 8 2" xfId="3075" xr:uid="{00000000-0005-0000-0000-0000740C0000}"/>
    <cellStyle name="Normal 8 2 2" xfId="3076" xr:uid="{00000000-0005-0000-0000-0000750C0000}"/>
    <cellStyle name="Normal 8 2 2 2" xfId="3077" xr:uid="{00000000-0005-0000-0000-0000760C0000}"/>
    <cellStyle name="Normal 8 2 2 3" xfId="3078" xr:uid="{00000000-0005-0000-0000-0000770C0000}"/>
    <cellStyle name="Normal 8 2 3" xfId="3079" xr:uid="{00000000-0005-0000-0000-0000780C0000}"/>
    <cellStyle name="Normal 8 2 4" xfId="3080" xr:uid="{00000000-0005-0000-0000-0000790C0000}"/>
    <cellStyle name="Normal 8 20" xfId="3081" xr:uid="{00000000-0005-0000-0000-00007A0C0000}"/>
    <cellStyle name="Normal 8 21" xfId="3082" xr:uid="{00000000-0005-0000-0000-00007B0C0000}"/>
    <cellStyle name="Normal 8 22" xfId="3083" xr:uid="{00000000-0005-0000-0000-00007C0C0000}"/>
    <cellStyle name="Normal 8 23" xfId="3084" xr:uid="{00000000-0005-0000-0000-00007D0C0000}"/>
    <cellStyle name="Normal 8 24" xfId="3085" xr:uid="{00000000-0005-0000-0000-00007E0C0000}"/>
    <cellStyle name="Normal 8 25" xfId="3086" xr:uid="{00000000-0005-0000-0000-00007F0C0000}"/>
    <cellStyle name="Normal 8 26" xfId="3087" xr:uid="{00000000-0005-0000-0000-0000800C0000}"/>
    <cellStyle name="Normal 8 27" xfId="3088" xr:uid="{00000000-0005-0000-0000-0000810C0000}"/>
    <cellStyle name="Normal 8 28" xfId="3089" xr:uid="{00000000-0005-0000-0000-0000820C0000}"/>
    <cellStyle name="Normal 8 29" xfId="3090" xr:uid="{00000000-0005-0000-0000-0000830C0000}"/>
    <cellStyle name="Normal 8 3" xfId="3091" xr:uid="{00000000-0005-0000-0000-0000840C0000}"/>
    <cellStyle name="Normal 8 3 2" xfId="3092" xr:uid="{00000000-0005-0000-0000-0000850C0000}"/>
    <cellStyle name="Normal 8 30" xfId="3093" xr:uid="{00000000-0005-0000-0000-0000860C0000}"/>
    <cellStyle name="Normal 8 31" xfId="3094" xr:uid="{00000000-0005-0000-0000-0000870C0000}"/>
    <cellStyle name="Normal 8 32" xfId="3095" xr:uid="{00000000-0005-0000-0000-0000880C0000}"/>
    <cellStyle name="Normal 8 33" xfId="3096" xr:uid="{00000000-0005-0000-0000-0000890C0000}"/>
    <cellStyle name="Normal 8 34" xfId="3097" xr:uid="{00000000-0005-0000-0000-00008A0C0000}"/>
    <cellStyle name="Normal 8 35" xfId="3098" xr:uid="{00000000-0005-0000-0000-00008B0C0000}"/>
    <cellStyle name="Normal 8 36" xfId="3099" xr:uid="{00000000-0005-0000-0000-00008C0C0000}"/>
    <cellStyle name="Normal 8 37" xfId="3100" xr:uid="{00000000-0005-0000-0000-00008D0C0000}"/>
    <cellStyle name="Normal 8 38" xfId="3101" xr:uid="{00000000-0005-0000-0000-00008E0C0000}"/>
    <cellStyle name="Normal 8 39" xfId="3102" xr:uid="{00000000-0005-0000-0000-00008F0C0000}"/>
    <cellStyle name="Normal 8 4" xfId="3103" xr:uid="{00000000-0005-0000-0000-0000900C0000}"/>
    <cellStyle name="Normal 8 4 2" xfId="3104" xr:uid="{00000000-0005-0000-0000-0000910C0000}"/>
    <cellStyle name="Normal 8 40" xfId="3105" xr:uid="{00000000-0005-0000-0000-0000920C0000}"/>
    <cellStyle name="Normal 8 5" xfId="3106" xr:uid="{00000000-0005-0000-0000-0000930C0000}"/>
    <cellStyle name="Normal 8 6" xfId="3107" xr:uid="{00000000-0005-0000-0000-0000940C0000}"/>
    <cellStyle name="Normal 8 7" xfId="3108" xr:uid="{00000000-0005-0000-0000-0000950C0000}"/>
    <cellStyle name="Normal 8 8" xfId="3109" xr:uid="{00000000-0005-0000-0000-0000960C0000}"/>
    <cellStyle name="Normal 8 9" xfId="3110" xr:uid="{00000000-0005-0000-0000-0000970C0000}"/>
    <cellStyle name="Normal 80" xfId="3111" xr:uid="{00000000-0005-0000-0000-0000980C0000}"/>
    <cellStyle name="Normal 80 10" xfId="3112" xr:uid="{00000000-0005-0000-0000-0000990C0000}"/>
    <cellStyle name="Normal 80 11" xfId="3113" xr:uid="{00000000-0005-0000-0000-00009A0C0000}"/>
    <cellStyle name="Normal 80 12" xfId="3114" xr:uid="{00000000-0005-0000-0000-00009B0C0000}"/>
    <cellStyle name="Normal 80 13" xfId="3115" xr:uid="{00000000-0005-0000-0000-00009C0C0000}"/>
    <cellStyle name="Normal 80 14" xfId="3116" xr:uid="{00000000-0005-0000-0000-00009D0C0000}"/>
    <cellStyle name="Normal 80 15" xfId="3117" xr:uid="{00000000-0005-0000-0000-00009E0C0000}"/>
    <cellStyle name="Normal 80 16" xfId="3118" xr:uid="{00000000-0005-0000-0000-00009F0C0000}"/>
    <cellStyle name="Normal 80 17" xfId="3119" xr:uid="{00000000-0005-0000-0000-0000A00C0000}"/>
    <cellStyle name="Normal 80 18" xfId="3120" xr:uid="{00000000-0005-0000-0000-0000A10C0000}"/>
    <cellStyle name="Normal 80 19" xfId="3121" xr:uid="{00000000-0005-0000-0000-0000A20C0000}"/>
    <cellStyle name="Normal 80 2" xfId="3122" xr:uid="{00000000-0005-0000-0000-0000A30C0000}"/>
    <cellStyle name="Normal 80 20" xfId="3123" xr:uid="{00000000-0005-0000-0000-0000A40C0000}"/>
    <cellStyle name="Normal 80 21" xfId="3124" xr:uid="{00000000-0005-0000-0000-0000A50C0000}"/>
    <cellStyle name="Normal 80 22" xfId="3125" xr:uid="{00000000-0005-0000-0000-0000A60C0000}"/>
    <cellStyle name="Normal 80 23" xfId="3126" xr:uid="{00000000-0005-0000-0000-0000A70C0000}"/>
    <cellStyle name="Normal 80 24" xfId="3127" xr:uid="{00000000-0005-0000-0000-0000A80C0000}"/>
    <cellStyle name="Normal 80 25" xfId="3128" xr:uid="{00000000-0005-0000-0000-0000A90C0000}"/>
    <cellStyle name="Normal 80 26" xfId="3129" xr:uid="{00000000-0005-0000-0000-0000AA0C0000}"/>
    <cellStyle name="Normal 80 27" xfId="3130" xr:uid="{00000000-0005-0000-0000-0000AB0C0000}"/>
    <cellStyle name="Normal 80 28" xfId="3131" xr:uid="{00000000-0005-0000-0000-0000AC0C0000}"/>
    <cellStyle name="Normal 80 29" xfId="3132" xr:uid="{00000000-0005-0000-0000-0000AD0C0000}"/>
    <cellStyle name="Normal 80 3" xfId="3133" xr:uid="{00000000-0005-0000-0000-0000AE0C0000}"/>
    <cellStyle name="Normal 80 30" xfId="3134" xr:uid="{00000000-0005-0000-0000-0000AF0C0000}"/>
    <cellStyle name="Normal 80 31" xfId="3135" xr:uid="{00000000-0005-0000-0000-0000B00C0000}"/>
    <cellStyle name="Normal 80 32" xfId="3136" xr:uid="{00000000-0005-0000-0000-0000B10C0000}"/>
    <cellStyle name="Normal 80 33" xfId="3137" xr:uid="{00000000-0005-0000-0000-0000B20C0000}"/>
    <cellStyle name="Normal 80 4" xfId="3138" xr:uid="{00000000-0005-0000-0000-0000B30C0000}"/>
    <cellStyle name="Normal 80 5" xfId="3139" xr:uid="{00000000-0005-0000-0000-0000B40C0000}"/>
    <cellStyle name="Normal 80 6" xfId="3140" xr:uid="{00000000-0005-0000-0000-0000B50C0000}"/>
    <cellStyle name="Normal 80 7" xfId="3141" xr:uid="{00000000-0005-0000-0000-0000B60C0000}"/>
    <cellStyle name="Normal 80 8" xfId="3142" xr:uid="{00000000-0005-0000-0000-0000B70C0000}"/>
    <cellStyle name="Normal 80 9" xfId="3143" xr:uid="{00000000-0005-0000-0000-0000B80C0000}"/>
    <cellStyle name="Normal 81" xfId="3144" xr:uid="{00000000-0005-0000-0000-0000B90C0000}"/>
    <cellStyle name="Normal 81 10" xfId="3145" xr:uid="{00000000-0005-0000-0000-0000BA0C0000}"/>
    <cellStyle name="Normal 81 11" xfId="3146" xr:uid="{00000000-0005-0000-0000-0000BB0C0000}"/>
    <cellStyle name="Normal 81 12" xfId="3147" xr:uid="{00000000-0005-0000-0000-0000BC0C0000}"/>
    <cellStyle name="Normal 81 13" xfId="3148" xr:uid="{00000000-0005-0000-0000-0000BD0C0000}"/>
    <cellStyle name="Normal 81 14" xfId="3149" xr:uid="{00000000-0005-0000-0000-0000BE0C0000}"/>
    <cellStyle name="Normal 81 15" xfId="3150" xr:uid="{00000000-0005-0000-0000-0000BF0C0000}"/>
    <cellStyle name="Normal 81 16" xfId="3151" xr:uid="{00000000-0005-0000-0000-0000C00C0000}"/>
    <cellStyle name="Normal 81 17" xfId="3152" xr:uid="{00000000-0005-0000-0000-0000C10C0000}"/>
    <cellStyle name="Normal 81 18" xfId="3153" xr:uid="{00000000-0005-0000-0000-0000C20C0000}"/>
    <cellStyle name="Normal 81 19" xfId="3154" xr:uid="{00000000-0005-0000-0000-0000C30C0000}"/>
    <cellStyle name="Normal 81 2" xfId="3155" xr:uid="{00000000-0005-0000-0000-0000C40C0000}"/>
    <cellStyle name="Normal 81 20" xfId="3156" xr:uid="{00000000-0005-0000-0000-0000C50C0000}"/>
    <cellStyle name="Normal 81 21" xfId="3157" xr:uid="{00000000-0005-0000-0000-0000C60C0000}"/>
    <cellStyle name="Normal 81 22" xfId="3158" xr:uid="{00000000-0005-0000-0000-0000C70C0000}"/>
    <cellStyle name="Normal 81 23" xfId="3159" xr:uid="{00000000-0005-0000-0000-0000C80C0000}"/>
    <cellStyle name="Normal 81 24" xfId="3160" xr:uid="{00000000-0005-0000-0000-0000C90C0000}"/>
    <cellStyle name="Normal 81 25" xfId="3161" xr:uid="{00000000-0005-0000-0000-0000CA0C0000}"/>
    <cellStyle name="Normal 81 26" xfId="3162" xr:uid="{00000000-0005-0000-0000-0000CB0C0000}"/>
    <cellStyle name="Normal 81 27" xfId="3163" xr:uid="{00000000-0005-0000-0000-0000CC0C0000}"/>
    <cellStyle name="Normal 81 28" xfId="3164" xr:uid="{00000000-0005-0000-0000-0000CD0C0000}"/>
    <cellStyle name="Normal 81 29" xfId="3165" xr:uid="{00000000-0005-0000-0000-0000CE0C0000}"/>
    <cellStyle name="Normal 81 3" xfId="3166" xr:uid="{00000000-0005-0000-0000-0000CF0C0000}"/>
    <cellStyle name="Normal 81 30" xfId="3167" xr:uid="{00000000-0005-0000-0000-0000D00C0000}"/>
    <cellStyle name="Normal 81 31" xfId="3168" xr:uid="{00000000-0005-0000-0000-0000D10C0000}"/>
    <cellStyle name="Normal 81 32" xfId="3169" xr:uid="{00000000-0005-0000-0000-0000D20C0000}"/>
    <cellStyle name="Normal 81 4" xfId="3170" xr:uid="{00000000-0005-0000-0000-0000D30C0000}"/>
    <cellStyle name="Normal 81 5" xfId="3171" xr:uid="{00000000-0005-0000-0000-0000D40C0000}"/>
    <cellStyle name="Normal 81 6" xfId="3172" xr:uid="{00000000-0005-0000-0000-0000D50C0000}"/>
    <cellStyle name="Normal 81 7" xfId="3173" xr:uid="{00000000-0005-0000-0000-0000D60C0000}"/>
    <cellStyle name="Normal 81 8" xfId="3174" xr:uid="{00000000-0005-0000-0000-0000D70C0000}"/>
    <cellStyle name="Normal 81 9" xfId="3175" xr:uid="{00000000-0005-0000-0000-0000D80C0000}"/>
    <cellStyle name="Normal 82" xfId="3176" xr:uid="{00000000-0005-0000-0000-0000D90C0000}"/>
    <cellStyle name="Normal 82 10" xfId="3177" xr:uid="{00000000-0005-0000-0000-0000DA0C0000}"/>
    <cellStyle name="Normal 82 11" xfId="3178" xr:uid="{00000000-0005-0000-0000-0000DB0C0000}"/>
    <cellStyle name="Normal 82 12" xfId="3179" xr:uid="{00000000-0005-0000-0000-0000DC0C0000}"/>
    <cellStyle name="Normal 82 13" xfId="3180" xr:uid="{00000000-0005-0000-0000-0000DD0C0000}"/>
    <cellStyle name="Normal 82 14" xfId="3181" xr:uid="{00000000-0005-0000-0000-0000DE0C0000}"/>
    <cellStyle name="Normal 82 15" xfId="3182" xr:uid="{00000000-0005-0000-0000-0000DF0C0000}"/>
    <cellStyle name="Normal 82 16" xfId="3183" xr:uid="{00000000-0005-0000-0000-0000E00C0000}"/>
    <cellStyle name="Normal 82 17" xfId="3184" xr:uid="{00000000-0005-0000-0000-0000E10C0000}"/>
    <cellStyle name="Normal 82 18" xfId="3185" xr:uid="{00000000-0005-0000-0000-0000E20C0000}"/>
    <cellStyle name="Normal 82 19" xfId="3186" xr:uid="{00000000-0005-0000-0000-0000E30C0000}"/>
    <cellStyle name="Normal 82 2" xfId="3187" xr:uid="{00000000-0005-0000-0000-0000E40C0000}"/>
    <cellStyle name="Normal 82 20" xfId="3188" xr:uid="{00000000-0005-0000-0000-0000E50C0000}"/>
    <cellStyle name="Normal 82 21" xfId="3189" xr:uid="{00000000-0005-0000-0000-0000E60C0000}"/>
    <cellStyle name="Normal 82 22" xfId="3190" xr:uid="{00000000-0005-0000-0000-0000E70C0000}"/>
    <cellStyle name="Normal 82 23" xfId="3191" xr:uid="{00000000-0005-0000-0000-0000E80C0000}"/>
    <cellStyle name="Normal 82 24" xfId="3192" xr:uid="{00000000-0005-0000-0000-0000E90C0000}"/>
    <cellStyle name="Normal 82 25" xfId="3193" xr:uid="{00000000-0005-0000-0000-0000EA0C0000}"/>
    <cellStyle name="Normal 82 26" xfId="3194" xr:uid="{00000000-0005-0000-0000-0000EB0C0000}"/>
    <cellStyle name="Normal 82 27" xfId="3195" xr:uid="{00000000-0005-0000-0000-0000EC0C0000}"/>
    <cellStyle name="Normal 82 28" xfId="3196" xr:uid="{00000000-0005-0000-0000-0000ED0C0000}"/>
    <cellStyle name="Normal 82 29" xfId="3197" xr:uid="{00000000-0005-0000-0000-0000EE0C0000}"/>
    <cellStyle name="Normal 82 3" xfId="3198" xr:uid="{00000000-0005-0000-0000-0000EF0C0000}"/>
    <cellStyle name="Normal 82 30" xfId="3199" xr:uid="{00000000-0005-0000-0000-0000F00C0000}"/>
    <cellStyle name="Normal 82 31" xfId="3200" xr:uid="{00000000-0005-0000-0000-0000F10C0000}"/>
    <cellStyle name="Normal 82 4" xfId="3201" xr:uid="{00000000-0005-0000-0000-0000F20C0000}"/>
    <cellStyle name="Normal 82 5" xfId="3202" xr:uid="{00000000-0005-0000-0000-0000F30C0000}"/>
    <cellStyle name="Normal 82 6" xfId="3203" xr:uid="{00000000-0005-0000-0000-0000F40C0000}"/>
    <cellStyle name="Normal 82 7" xfId="3204" xr:uid="{00000000-0005-0000-0000-0000F50C0000}"/>
    <cellStyle name="Normal 82 8" xfId="3205" xr:uid="{00000000-0005-0000-0000-0000F60C0000}"/>
    <cellStyle name="Normal 82 9" xfId="3206" xr:uid="{00000000-0005-0000-0000-0000F70C0000}"/>
    <cellStyle name="Normal 83" xfId="3207" xr:uid="{00000000-0005-0000-0000-0000F80C0000}"/>
    <cellStyle name="Normal 83 10" xfId="3208" xr:uid="{00000000-0005-0000-0000-0000F90C0000}"/>
    <cellStyle name="Normal 83 11" xfId="3209" xr:uid="{00000000-0005-0000-0000-0000FA0C0000}"/>
    <cellStyle name="Normal 83 12" xfId="3210" xr:uid="{00000000-0005-0000-0000-0000FB0C0000}"/>
    <cellStyle name="Normal 83 13" xfId="3211" xr:uid="{00000000-0005-0000-0000-0000FC0C0000}"/>
    <cellStyle name="Normal 83 14" xfId="3212" xr:uid="{00000000-0005-0000-0000-0000FD0C0000}"/>
    <cellStyle name="Normal 83 15" xfId="3213" xr:uid="{00000000-0005-0000-0000-0000FE0C0000}"/>
    <cellStyle name="Normal 83 16" xfId="3214" xr:uid="{00000000-0005-0000-0000-0000FF0C0000}"/>
    <cellStyle name="Normal 83 17" xfId="3215" xr:uid="{00000000-0005-0000-0000-0000000D0000}"/>
    <cellStyle name="Normal 83 18" xfId="3216" xr:uid="{00000000-0005-0000-0000-0000010D0000}"/>
    <cellStyle name="Normal 83 19" xfId="3217" xr:uid="{00000000-0005-0000-0000-0000020D0000}"/>
    <cellStyle name="Normal 83 2" xfId="3218" xr:uid="{00000000-0005-0000-0000-0000030D0000}"/>
    <cellStyle name="Normal 83 20" xfId="3219" xr:uid="{00000000-0005-0000-0000-0000040D0000}"/>
    <cellStyle name="Normal 83 21" xfId="3220" xr:uid="{00000000-0005-0000-0000-0000050D0000}"/>
    <cellStyle name="Normal 83 22" xfId="3221" xr:uid="{00000000-0005-0000-0000-0000060D0000}"/>
    <cellStyle name="Normal 83 23" xfId="3222" xr:uid="{00000000-0005-0000-0000-0000070D0000}"/>
    <cellStyle name="Normal 83 24" xfId="3223" xr:uid="{00000000-0005-0000-0000-0000080D0000}"/>
    <cellStyle name="Normal 83 25" xfId="3224" xr:uid="{00000000-0005-0000-0000-0000090D0000}"/>
    <cellStyle name="Normal 83 26" xfId="3225" xr:uid="{00000000-0005-0000-0000-00000A0D0000}"/>
    <cellStyle name="Normal 83 27" xfId="3226" xr:uid="{00000000-0005-0000-0000-00000B0D0000}"/>
    <cellStyle name="Normal 83 28" xfId="3227" xr:uid="{00000000-0005-0000-0000-00000C0D0000}"/>
    <cellStyle name="Normal 83 29" xfId="3228" xr:uid="{00000000-0005-0000-0000-00000D0D0000}"/>
    <cellStyle name="Normal 83 3" xfId="3229" xr:uid="{00000000-0005-0000-0000-00000E0D0000}"/>
    <cellStyle name="Normal 83 30" xfId="3230" xr:uid="{00000000-0005-0000-0000-00000F0D0000}"/>
    <cellStyle name="Normal 83 4" xfId="3231" xr:uid="{00000000-0005-0000-0000-0000100D0000}"/>
    <cellStyle name="Normal 83 5" xfId="3232" xr:uid="{00000000-0005-0000-0000-0000110D0000}"/>
    <cellStyle name="Normal 83 6" xfId="3233" xr:uid="{00000000-0005-0000-0000-0000120D0000}"/>
    <cellStyle name="Normal 83 7" xfId="3234" xr:uid="{00000000-0005-0000-0000-0000130D0000}"/>
    <cellStyle name="Normal 83 8" xfId="3235" xr:uid="{00000000-0005-0000-0000-0000140D0000}"/>
    <cellStyle name="Normal 83 9" xfId="3236" xr:uid="{00000000-0005-0000-0000-0000150D0000}"/>
    <cellStyle name="Normal 84" xfId="3237" xr:uid="{00000000-0005-0000-0000-0000160D0000}"/>
    <cellStyle name="Normal 84 10" xfId="3238" xr:uid="{00000000-0005-0000-0000-0000170D0000}"/>
    <cellStyle name="Normal 84 11" xfId="3239" xr:uid="{00000000-0005-0000-0000-0000180D0000}"/>
    <cellStyle name="Normal 84 12" xfId="3240" xr:uid="{00000000-0005-0000-0000-0000190D0000}"/>
    <cellStyle name="Normal 84 13" xfId="3241" xr:uid="{00000000-0005-0000-0000-00001A0D0000}"/>
    <cellStyle name="Normal 84 14" xfId="3242" xr:uid="{00000000-0005-0000-0000-00001B0D0000}"/>
    <cellStyle name="Normal 84 15" xfId="3243" xr:uid="{00000000-0005-0000-0000-00001C0D0000}"/>
    <cellStyle name="Normal 84 16" xfId="3244" xr:uid="{00000000-0005-0000-0000-00001D0D0000}"/>
    <cellStyle name="Normal 84 17" xfId="3245" xr:uid="{00000000-0005-0000-0000-00001E0D0000}"/>
    <cellStyle name="Normal 84 18" xfId="3246" xr:uid="{00000000-0005-0000-0000-00001F0D0000}"/>
    <cellStyle name="Normal 84 19" xfId="3247" xr:uid="{00000000-0005-0000-0000-0000200D0000}"/>
    <cellStyle name="Normal 84 2" xfId="3248" xr:uid="{00000000-0005-0000-0000-0000210D0000}"/>
    <cellStyle name="Normal 84 20" xfId="3249" xr:uid="{00000000-0005-0000-0000-0000220D0000}"/>
    <cellStyle name="Normal 84 21" xfId="3250" xr:uid="{00000000-0005-0000-0000-0000230D0000}"/>
    <cellStyle name="Normal 84 22" xfId="3251" xr:uid="{00000000-0005-0000-0000-0000240D0000}"/>
    <cellStyle name="Normal 84 23" xfId="3252" xr:uid="{00000000-0005-0000-0000-0000250D0000}"/>
    <cellStyle name="Normal 84 24" xfId="3253" xr:uid="{00000000-0005-0000-0000-0000260D0000}"/>
    <cellStyle name="Normal 84 25" xfId="3254" xr:uid="{00000000-0005-0000-0000-0000270D0000}"/>
    <cellStyle name="Normal 84 26" xfId="3255" xr:uid="{00000000-0005-0000-0000-0000280D0000}"/>
    <cellStyle name="Normal 84 27" xfId="3256" xr:uid="{00000000-0005-0000-0000-0000290D0000}"/>
    <cellStyle name="Normal 84 28" xfId="3257" xr:uid="{00000000-0005-0000-0000-00002A0D0000}"/>
    <cellStyle name="Normal 84 29" xfId="3258" xr:uid="{00000000-0005-0000-0000-00002B0D0000}"/>
    <cellStyle name="Normal 84 3" xfId="3259" xr:uid="{00000000-0005-0000-0000-00002C0D0000}"/>
    <cellStyle name="Normal 84 4" xfId="3260" xr:uid="{00000000-0005-0000-0000-00002D0D0000}"/>
    <cellStyle name="Normal 84 5" xfId="3261" xr:uid="{00000000-0005-0000-0000-00002E0D0000}"/>
    <cellStyle name="Normal 84 6" xfId="3262" xr:uid="{00000000-0005-0000-0000-00002F0D0000}"/>
    <cellStyle name="Normal 84 7" xfId="3263" xr:uid="{00000000-0005-0000-0000-0000300D0000}"/>
    <cellStyle name="Normal 84 8" xfId="3264" xr:uid="{00000000-0005-0000-0000-0000310D0000}"/>
    <cellStyle name="Normal 84 9" xfId="3265" xr:uid="{00000000-0005-0000-0000-0000320D0000}"/>
    <cellStyle name="Normal 85" xfId="3266" xr:uid="{00000000-0005-0000-0000-0000330D0000}"/>
    <cellStyle name="Normal 85 10" xfId="3267" xr:uid="{00000000-0005-0000-0000-0000340D0000}"/>
    <cellStyle name="Normal 85 11" xfId="3268" xr:uid="{00000000-0005-0000-0000-0000350D0000}"/>
    <cellStyle name="Normal 85 12" xfId="3269" xr:uid="{00000000-0005-0000-0000-0000360D0000}"/>
    <cellStyle name="Normal 85 13" xfId="3270" xr:uid="{00000000-0005-0000-0000-0000370D0000}"/>
    <cellStyle name="Normal 85 14" xfId="3271" xr:uid="{00000000-0005-0000-0000-0000380D0000}"/>
    <cellStyle name="Normal 85 15" xfId="3272" xr:uid="{00000000-0005-0000-0000-0000390D0000}"/>
    <cellStyle name="Normal 85 16" xfId="3273" xr:uid="{00000000-0005-0000-0000-00003A0D0000}"/>
    <cellStyle name="Normal 85 17" xfId="3274" xr:uid="{00000000-0005-0000-0000-00003B0D0000}"/>
    <cellStyle name="Normal 85 18" xfId="3275" xr:uid="{00000000-0005-0000-0000-00003C0D0000}"/>
    <cellStyle name="Normal 85 19" xfId="3276" xr:uid="{00000000-0005-0000-0000-00003D0D0000}"/>
    <cellStyle name="Normal 85 2" xfId="3277" xr:uid="{00000000-0005-0000-0000-00003E0D0000}"/>
    <cellStyle name="Normal 85 20" xfId="3278" xr:uid="{00000000-0005-0000-0000-00003F0D0000}"/>
    <cellStyle name="Normal 85 21" xfId="3279" xr:uid="{00000000-0005-0000-0000-0000400D0000}"/>
    <cellStyle name="Normal 85 22" xfId="3280" xr:uid="{00000000-0005-0000-0000-0000410D0000}"/>
    <cellStyle name="Normal 85 23" xfId="3281" xr:uid="{00000000-0005-0000-0000-0000420D0000}"/>
    <cellStyle name="Normal 85 24" xfId="3282" xr:uid="{00000000-0005-0000-0000-0000430D0000}"/>
    <cellStyle name="Normal 85 25" xfId="3283" xr:uid="{00000000-0005-0000-0000-0000440D0000}"/>
    <cellStyle name="Normal 85 26" xfId="3284" xr:uid="{00000000-0005-0000-0000-0000450D0000}"/>
    <cellStyle name="Normal 85 27" xfId="3285" xr:uid="{00000000-0005-0000-0000-0000460D0000}"/>
    <cellStyle name="Normal 85 28" xfId="3286" xr:uid="{00000000-0005-0000-0000-0000470D0000}"/>
    <cellStyle name="Normal 85 3" xfId="3287" xr:uid="{00000000-0005-0000-0000-0000480D0000}"/>
    <cellStyle name="Normal 85 4" xfId="3288" xr:uid="{00000000-0005-0000-0000-0000490D0000}"/>
    <cellStyle name="Normal 85 5" xfId="3289" xr:uid="{00000000-0005-0000-0000-00004A0D0000}"/>
    <cellStyle name="Normal 85 6" xfId="3290" xr:uid="{00000000-0005-0000-0000-00004B0D0000}"/>
    <cellStyle name="Normal 85 7" xfId="3291" xr:uid="{00000000-0005-0000-0000-00004C0D0000}"/>
    <cellStyle name="Normal 85 8" xfId="3292" xr:uid="{00000000-0005-0000-0000-00004D0D0000}"/>
    <cellStyle name="Normal 85 9" xfId="3293" xr:uid="{00000000-0005-0000-0000-00004E0D0000}"/>
    <cellStyle name="Normal 86" xfId="3294" xr:uid="{00000000-0005-0000-0000-00004F0D0000}"/>
    <cellStyle name="Normal 86 10" xfId="3295" xr:uid="{00000000-0005-0000-0000-0000500D0000}"/>
    <cellStyle name="Normal 86 11" xfId="3296" xr:uid="{00000000-0005-0000-0000-0000510D0000}"/>
    <cellStyle name="Normal 86 12" xfId="3297" xr:uid="{00000000-0005-0000-0000-0000520D0000}"/>
    <cellStyle name="Normal 86 13" xfId="3298" xr:uid="{00000000-0005-0000-0000-0000530D0000}"/>
    <cellStyle name="Normal 86 14" xfId="3299" xr:uid="{00000000-0005-0000-0000-0000540D0000}"/>
    <cellStyle name="Normal 86 15" xfId="3300" xr:uid="{00000000-0005-0000-0000-0000550D0000}"/>
    <cellStyle name="Normal 86 16" xfId="3301" xr:uid="{00000000-0005-0000-0000-0000560D0000}"/>
    <cellStyle name="Normal 86 17" xfId="3302" xr:uid="{00000000-0005-0000-0000-0000570D0000}"/>
    <cellStyle name="Normal 86 18" xfId="3303" xr:uid="{00000000-0005-0000-0000-0000580D0000}"/>
    <cellStyle name="Normal 86 19" xfId="3304" xr:uid="{00000000-0005-0000-0000-0000590D0000}"/>
    <cellStyle name="Normal 86 2" xfId="3305" xr:uid="{00000000-0005-0000-0000-00005A0D0000}"/>
    <cellStyle name="Normal 86 20" xfId="3306" xr:uid="{00000000-0005-0000-0000-00005B0D0000}"/>
    <cellStyle name="Normal 86 21" xfId="3307" xr:uid="{00000000-0005-0000-0000-00005C0D0000}"/>
    <cellStyle name="Normal 86 22" xfId="3308" xr:uid="{00000000-0005-0000-0000-00005D0D0000}"/>
    <cellStyle name="Normal 86 23" xfId="3309" xr:uid="{00000000-0005-0000-0000-00005E0D0000}"/>
    <cellStyle name="Normal 86 24" xfId="3310" xr:uid="{00000000-0005-0000-0000-00005F0D0000}"/>
    <cellStyle name="Normal 86 25" xfId="3311" xr:uid="{00000000-0005-0000-0000-0000600D0000}"/>
    <cellStyle name="Normal 86 26" xfId="3312" xr:uid="{00000000-0005-0000-0000-0000610D0000}"/>
    <cellStyle name="Normal 86 27" xfId="3313" xr:uid="{00000000-0005-0000-0000-0000620D0000}"/>
    <cellStyle name="Normal 86 3" xfId="3314" xr:uid="{00000000-0005-0000-0000-0000630D0000}"/>
    <cellStyle name="Normal 86 4" xfId="3315" xr:uid="{00000000-0005-0000-0000-0000640D0000}"/>
    <cellStyle name="Normal 86 5" xfId="3316" xr:uid="{00000000-0005-0000-0000-0000650D0000}"/>
    <cellStyle name="Normal 86 6" xfId="3317" xr:uid="{00000000-0005-0000-0000-0000660D0000}"/>
    <cellStyle name="Normal 86 7" xfId="3318" xr:uid="{00000000-0005-0000-0000-0000670D0000}"/>
    <cellStyle name="Normal 86 8" xfId="3319" xr:uid="{00000000-0005-0000-0000-0000680D0000}"/>
    <cellStyle name="Normal 86 9" xfId="3320" xr:uid="{00000000-0005-0000-0000-0000690D0000}"/>
    <cellStyle name="Normal 87" xfId="3321" xr:uid="{00000000-0005-0000-0000-00006A0D0000}"/>
    <cellStyle name="Normal 87 10" xfId="3322" xr:uid="{00000000-0005-0000-0000-00006B0D0000}"/>
    <cellStyle name="Normal 87 11" xfId="3323" xr:uid="{00000000-0005-0000-0000-00006C0D0000}"/>
    <cellStyle name="Normal 87 12" xfId="3324" xr:uid="{00000000-0005-0000-0000-00006D0D0000}"/>
    <cellStyle name="Normal 87 13" xfId="3325" xr:uid="{00000000-0005-0000-0000-00006E0D0000}"/>
    <cellStyle name="Normal 87 14" xfId="3326" xr:uid="{00000000-0005-0000-0000-00006F0D0000}"/>
    <cellStyle name="Normal 87 15" xfId="3327" xr:uid="{00000000-0005-0000-0000-0000700D0000}"/>
    <cellStyle name="Normal 87 16" xfId="3328" xr:uid="{00000000-0005-0000-0000-0000710D0000}"/>
    <cellStyle name="Normal 87 17" xfId="3329" xr:uid="{00000000-0005-0000-0000-0000720D0000}"/>
    <cellStyle name="Normal 87 18" xfId="3330" xr:uid="{00000000-0005-0000-0000-0000730D0000}"/>
    <cellStyle name="Normal 87 19" xfId="3331" xr:uid="{00000000-0005-0000-0000-0000740D0000}"/>
    <cellStyle name="Normal 87 2" xfId="3332" xr:uid="{00000000-0005-0000-0000-0000750D0000}"/>
    <cellStyle name="Normal 87 20" xfId="3333" xr:uid="{00000000-0005-0000-0000-0000760D0000}"/>
    <cellStyle name="Normal 87 21" xfId="3334" xr:uid="{00000000-0005-0000-0000-0000770D0000}"/>
    <cellStyle name="Normal 87 22" xfId="3335" xr:uid="{00000000-0005-0000-0000-0000780D0000}"/>
    <cellStyle name="Normal 87 23" xfId="3336" xr:uid="{00000000-0005-0000-0000-0000790D0000}"/>
    <cellStyle name="Normal 87 24" xfId="3337" xr:uid="{00000000-0005-0000-0000-00007A0D0000}"/>
    <cellStyle name="Normal 87 25" xfId="3338" xr:uid="{00000000-0005-0000-0000-00007B0D0000}"/>
    <cellStyle name="Normal 87 26" xfId="3339" xr:uid="{00000000-0005-0000-0000-00007C0D0000}"/>
    <cellStyle name="Normal 87 3" xfId="3340" xr:uid="{00000000-0005-0000-0000-00007D0D0000}"/>
    <cellStyle name="Normal 87 4" xfId="3341" xr:uid="{00000000-0005-0000-0000-00007E0D0000}"/>
    <cellStyle name="Normal 87 5" xfId="3342" xr:uid="{00000000-0005-0000-0000-00007F0D0000}"/>
    <cellStyle name="Normal 87 6" xfId="3343" xr:uid="{00000000-0005-0000-0000-0000800D0000}"/>
    <cellStyle name="Normal 87 7" xfId="3344" xr:uid="{00000000-0005-0000-0000-0000810D0000}"/>
    <cellStyle name="Normal 87 8" xfId="3345" xr:uid="{00000000-0005-0000-0000-0000820D0000}"/>
    <cellStyle name="Normal 87 9" xfId="3346" xr:uid="{00000000-0005-0000-0000-0000830D0000}"/>
    <cellStyle name="Normal 88" xfId="3347" xr:uid="{00000000-0005-0000-0000-0000840D0000}"/>
    <cellStyle name="Normal 88 10" xfId="3348" xr:uid="{00000000-0005-0000-0000-0000850D0000}"/>
    <cellStyle name="Normal 88 11" xfId="3349" xr:uid="{00000000-0005-0000-0000-0000860D0000}"/>
    <cellStyle name="Normal 88 12" xfId="3350" xr:uid="{00000000-0005-0000-0000-0000870D0000}"/>
    <cellStyle name="Normal 88 13" xfId="3351" xr:uid="{00000000-0005-0000-0000-0000880D0000}"/>
    <cellStyle name="Normal 88 14" xfId="3352" xr:uid="{00000000-0005-0000-0000-0000890D0000}"/>
    <cellStyle name="Normal 88 15" xfId="3353" xr:uid="{00000000-0005-0000-0000-00008A0D0000}"/>
    <cellStyle name="Normal 88 16" xfId="3354" xr:uid="{00000000-0005-0000-0000-00008B0D0000}"/>
    <cellStyle name="Normal 88 17" xfId="3355" xr:uid="{00000000-0005-0000-0000-00008C0D0000}"/>
    <cellStyle name="Normal 88 18" xfId="3356" xr:uid="{00000000-0005-0000-0000-00008D0D0000}"/>
    <cellStyle name="Normal 88 19" xfId="3357" xr:uid="{00000000-0005-0000-0000-00008E0D0000}"/>
    <cellStyle name="Normal 88 2" xfId="3358" xr:uid="{00000000-0005-0000-0000-00008F0D0000}"/>
    <cellStyle name="Normal 88 20" xfId="3359" xr:uid="{00000000-0005-0000-0000-0000900D0000}"/>
    <cellStyle name="Normal 88 21" xfId="3360" xr:uid="{00000000-0005-0000-0000-0000910D0000}"/>
    <cellStyle name="Normal 88 22" xfId="3361" xr:uid="{00000000-0005-0000-0000-0000920D0000}"/>
    <cellStyle name="Normal 88 23" xfId="3362" xr:uid="{00000000-0005-0000-0000-0000930D0000}"/>
    <cellStyle name="Normal 88 24" xfId="3363" xr:uid="{00000000-0005-0000-0000-0000940D0000}"/>
    <cellStyle name="Normal 88 25" xfId="3364" xr:uid="{00000000-0005-0000-0000-0000950D0000}"/>
    <cellStyle name="Normal 88 3" xfId="3365" xr:uid="{00000000-0005-0000-0000-0000960D0000}"/>
    <cellStyle name="Normal 88 4" xfId="3366" xr:uid="{00000000-0005-0000-0000-0000970D0000}"/>
    <cellStyle name="Normal 88 5" xfId="3367" xr:uid="{00000000-0005-0000-0000-0000980D0000}"/>
    <cellStyle name="Normal 88 6" xfId="3368" xr:uid="{00000000-0005-0000-0000-0000990D0000}"/>
    <cellStyle name="Normal 88 7" xfId="3369" xr:uid="{00000000-0005-0000-0000-00009A0D0000}"/>
    <cellStyle name="Normal 88 8" xfId="3370" xr:uid="{00000000-0005-0000-0000-00009B0D0000}"/>
    <cellStyle name="Normal 88 9" xfId="3371" xr:uid="{00000000-0005-0000-0000-00009C0D0000}"/>
    <cellStyle name="Normal 89" xfId="3372" xr:uid="{00000000-0005-0000-0000-00009D0D0000}"/>
    <cellStyle name="Normal 89 10" xfId="3373" xr:uid="{00000000-0005-0000-0000-00009E0D0000}"/>
    <cellStyle name="Normal 89 11" xfId="3374" xr:uid="{00000000-0005-0000-0000-00009F0D0000}"/>
    <cellStyle name="Normal 89 12" xfId="3375" xr:uid="{00000000-0005-0000-0000-0000A00D0000}"/>
    <cellStyle name="Normal 89 13" xfId="3376" xr:uid="{00000000-0005-0000-0000-0000A10D0000}"/>
    <cellStyle name="Normal 89 14" xfId="3377" xr:uid="{00000000-0005-0000-0000-0000A20D0000}"/>
    <cellStyle name="Normal 89 15" xfId="3378" xr:uid="{00000000-0005-0000-0000-0000A30D0000}"/>
    <cellStyle name="Normal 89 16" xfId="3379" xr:uid="{00000000-0005-0000-0000-0000A40D0000}"/>
    <cellStyle name="Normal 89 17" xfId="3380" xr:uid="{00000000-0005-0000-0000-0000A50D0000}"/>
    <cellStyle name="Normal 89 18" xfId="3381" xr:uid="{00000000-0005-0000-0000-0000A60D0000}"/>
    <cellStyle name="Normal 89 19" xfId="3382" xr:uid="{00000000-0005-0000-0000-0000A70D0000}"/>
    <cellStyle name="Normal 89 2" xfId="3383" xr:uid="{00000000-0005-0000-0000-0000A80D0000}"/>
    <cellStyle name="Normal 89 20" xfId="3384" xr:uid="{00000000-0005-0000-0000-0000A90D0000}"/>
    <cellStyle name="Normal 89 21" xfId="3385" xr:uid="{00000000-0005-0000-0000-0000AA0D0000}"/>
    <cellStyle name="Normal 89 22" xfId="3386" xr:uid="{00000000-0005-0000-0000-0000AB0D0000}"/>
    <cellStyle name="Normal 89 23" xfId="3387" xr:uid="{00000000-0005-0000-0000-0000AC0D0000}"/>
    <cellStyle name="Normal 89 24" xfId="3388" xr:uid="{00000000-0005-0000-0000-0000AD0D0000}"/>
    <cellStyle name="Normal 89 3" xfId="3389" xr:uid="{00000000-0005-0000-0000-0000AE0D0000}"/>
    <cellStyle name="Normal 89 4" xfId="3390" xr:uid="{00000000-0005-0000-0000-0000AF0D0000}"/>
    <cellStyle name="Normal 89 5" xfId="3391" xr:uid="{00000000-0005-0000-0000-0000B00D0000}"/>
    <cellStyle name="Normal 89 6" xfId="3392" xr:uid="{00000000-0005-0000-0000-0000B10D0000}"/>
    <cellStyle name="Normal 89 7" xfId="3393" xr:uid="{00000000-0005-0000-0000-0000B20D0000}"/>
    <cellStyle name="Normal 89 8" xfId="3394" xr:uid="{00000000-0005-0000-0000-0000B30D0000}"/>
    <cellStyle name="Normal 89 9" xfId="3395" xr:uid="{00000000-0005-0000-0000-0000B40D0000}"/>
    <cellStyle name="Normal 9" xfId="3396" xr:uid="{00000000-0005-0000-0000-0000B50D0000}"/>
    <cellStyle name="Normal 9 2" xfId="3397" xr:uid="{00000000-0005-0000-0000-0000B60D0000}"/>
    <cellStyle name="Normal 9 2 2" xfId="3398" xr:uid="{00000000-0005-0000-0000-0000B70D0000}"/>
    <cellStyle name="Normal 9 2 3" xfId="3399" xr:uid="{00000000-0005-0000-0000-0000B80D0000}"/>
    <cellStyle name="Normal 9 3" xfId="3400" xr:uid="{00000000-0005-0000-0000-0000B90D0000}"/>
    <cellStyle name="Normal 90" xfId="3401" xr:uid="{00000000-0005-0000-0000-0000BA0D0000}"/>
    <cellStyle name="Normal 90 10" xfId="3402" xr:uid="{00000000-0005-0000-0000-0000BB0D0000}"/>
    <cellStyle name="Normal 90 11" xfId="3403" xr:uid="{00000000-0005-0000-0000-0000BC0D0000}"/>
    <cellStyle name="Normal 90 12" xfId="3404" xr:uid="{00000000-0005-0000-0000-0000BD0D0000}"/>
    <cellStyle name="Normal 90 13" xfId="3405" xr:uid="{00000000-0005-0000-0000-0000BE0D0000}"/>
    <cellStyle name="Normal 90 14" xfId="3406" xr:uid="{00000000-0005-0000-0000-0000BF0D0000}"/>
    <cellStyle name="Normal 90 15" xfId="3407" xr:uid="{00000000-0005-0000-0000-0000C00D0000}"/>
    <cellStyle name="Normal 90 16" xfId="3408" xr:uid="{00000000-0005-0000-0000-0000C10D0000}"/>
    <cellStyle name="Normal 90 17" xfId="3409" xr:uid="{00000000-0005-0000-0000-0000C20D0000}"/>
    <cellStyle name="Normal 90 18" xfId="3410" xr:uid="{00000000-0005-0000-0000-0000C30D0000}"/>
    <cellStyle name="Normal 90 19" xfId="3411" xr:uid="{00000000-0005-0000-0000-0000C40D0000}"/>
    <cellStyle name="Normal 90 2" xfId="3412" xr:uid="{00000000-0005-0000-0000-0000C50D0000}"/>
    <cellStyle name="Normal 90 20" xfId="3413" xr:uid="{00000000-0005-0000-0000-0000C60D0000}"/>
    <cellStyle name="Normal 90 21" xfId="3414" xr:uid="{00000000-0005-0000-0000-0000C70D0000}"/>
    <cellStyle name="Normal 90 22" xfId="3415" xr:uid="{00000000-0005-0000-0000-0000C80D0000}"/>
    <cellStyle name="Normal 90 23" xfId="3416" xr:uid="{00000000-0005-0000-0000-0000C90D0000}"/>
    <cellStyle name="Normal 90 3" xfId="3417" xr:uid="{00000000-0005-0000-0000-0000CA0D0000}"/>
    <cellStyle name="Normal 90 4" xfId="3418" xr:uid="{00000000-0005-0000-0000-0000CB0D0000}"/>
    <cellStyle name="Normal 90 5" xfId="3419" xr:uid="{00000000-0005-0000-0000-0000CC0D0000}"/>
    <cellStyle name="Normal 90 6" xfId="3420" xr:uid="{00000000-0005-0000-0000-0000CD0D0000}"/>
    <cellStyle name="Normal 90 7" xfId="3421" xr:uid="{00000000-0005-0000-0000-0000CE0D0000}"/>
    <cellStyle name="Normal 90 8" xfId="3422" xr:uid="{00000000-0005-0000-0000-0000CF0D0000}"/>
    <cellStyle name="Normal 90 9" xfId="3423" xr:uid="{00000000-0005-0000-0000-0000D00D0000}"/>
    <cellStyle name="Normal 91" xfId="3424" xr:uid="{00000000-0005-0000-0000-0000D10D0000}"/>
    <cellStyle name="Normal 91 10" xfId="3425" xr:uid="{00000000-0005-0000-0000-0000D20D0000}"/>
    <cellStyle name="Normal 91 11" xfId="3426" xr:uid="{00000000-0005-0000-0000-0000D30D0000}"/>
    <cellStyle name="Normal 91 12" xfId="3427" xr:uid="{00000000-0005-0000-0000-0000D40D0000}"/>
    <cellStyle name="Normal 91 13" xfId="3428" xr:uid="{00000000-0005-0000-0000-0000D50D0000}"/>
    <cellStyle name="Normal 91 14" xfId="3429" xr:uid="{00000000-0005-0000-0000-0000D60D0000}"/>
    <cellStyle name="Normal 91 15" xfId="3430" xr:uid="{00000000-0005-0000-0000-0000D70D0000}"/>
    <cellStyle name="Normal 91 16" xfId="3431" xr:uid="{00000000-0005-0000-0000-0000D80D0000}"/>
    <cellStyle name="Normal 91 17" xfId="3432" xr:uid="{00000000-0005-0000-0000-0000D90D0000}"/>
    <cellStyle name="Normal 91 18" xfId="3433" xr:uid="{00000000-0005-0000-0000-0000DA0D0000}"/>
    <cellStyle name="Normal 91 19" xfId="3434" xr:uid="{00000000-0005-0000-0000-0000DB0D0000}"/>
    <cellStyle name="Normal 91 2" xfId="3435" xr:uid="{00000000-0005-0000-0000-0000DC0D0000}"/>
    <cellStyle name="Normal 91 20" xfId="3436" xr:uid="{00000000-0005-0000-0000-0000DD0D0000}"/>
    <cellStyle name="Normal 91 21" xfId="3437" xr:uid="{00000000-0005-0000-0000-0000DE0D0000}"/>
    <cellStyle name="Normal 91 22" xfId="3438" xr:uid="{00000000-0005-0000-0000-0000DF0D0000}"/>
    <cellStyle name="Normal 91 3" xfId="3439" xr:uid="{00000000-0005-0000-0000-0000E00D0000}"/>
    <cellStyle name="Normal 91 4" xfId="3440" xr:uid="{00000000-0005-0000-0000-0000E10D0000}"/>
    <cellStyle name="Normal 91 5" xfId="3441" xr:uid="{00000000-0005-0000-0000-0000E20D0000}"/>
    <cellStyle name="Normal 91 6" xfId="3442" xr:uid="{00000000-0005-0000-0000-0000E30D0000}"/>
    <cellStyle name="Normal 91 7" xfId="3443" xr:uid="{00000000-0005-0000-0000-0000E40D0000}"/>
    <cellStyle name="Normal 91 8" xfId="3444" xr:uid="{00000000-0005-0000-0000-0000E50D0000}"/>
    <cellStyle name="Normal 91 9" xfId="3445" xr:uid="{00000000-0005-0000-0000-0000E60D0000}"/>
    <cellStyle name="Normal 92" xfId="3446" xr:uid="{00000000-0005-0000-0000-0000E70D0000}"/>
    <cellStyle name="Normal 92 10" xfId="3447" xr:uid="{00000000-0005-0000-0000-0000E80D0000}"/>
    <cellStyle name="Normal 92 11" xfId="3448" xr:uid="{00000000-0005-0000-0000-0000E90D0000}"/>
    <cellStyle name="Normal 92 12" xfId="3449" xr:uid="{00000000-0005-0000-0000-0000EA0D0000}"/>
    <cellStyle name="Normal 92 13" xfId="3450" xr:uid="{00000000-0005-0000-0000-0000EB0D0000}"/>
    <cellStyle name="Normal 92 14" xfId="3451" xr:uid="{00000000-0005-0000-0000-0000EC0D0000}"/>
    <cellStyle name="Normal 92 15" xfId="3452" xr:uid="{00000000-0005-0000-0000-0000ED0D0000}"/>
    <cellStyle name="Normal 92 16" xfId="3453" xr:uid="{00000000-0005-0000-0000-0000EE0D0000}"/>
    <cellStyle name="Normal 92 17" xfId="3454" xr:uid="{00000000-0005-0000-0000-0000EF0D0000}"/>
    <cellStyle name="Normal 92 18" xfId="3455" xr:uid="{00000000-0005-0000-0000-0000F00D0000}"/>
    <cellStyle name="Normal 92 19" xfId="3456" xr:uid="{00000000-0005-0000-0000-0000F10D0000}"/>
    <cellStyle name="Normal 92 2" xfId="3457" xr:uid="{00000000-0005-0000-0000-0000F20D0000}"/>
    <cellStyle name="Normal 92 20" xfId="3458" xr:uid="{00000000-0005-0000-0000-0000F30D0000}"/>
    <cellStyle name="Normal 92 21" xfId="3459" xr:uid="{00000000-0005-0000-0000-0000F40D0000}"/>
    <cellStyle name="Normal 92 3" xfId="3460" xr:uid="{00000000-0005-0000-0000-0000F50D0000}"/>
    <cellStyle name="Normal 92 4" xfId="3461" xr:uid="{00000000-0005-0000-0000-0000F60D0000}"/>
    <cellStyle name="Normal 92 5" xfId="3462" xr:uid="{00000000-0005-0000-0000-0000F70D0000}"/>
    <cellStyle name="Normal 92 6" xfId="3463" xr:uid="{00000000-0005-0000-0000-0000F80D0000}"/>
    <cellStyle name="Normal 92 7" xfId="3464" xr:uid="{00000000-0005-0000-0000-0000F90D0000}"/>
    <cellStyle name="Normal 92 8" xfId="3465" xr:uid="{00000000-0005-0000-0000-0000FA0D0000}"/>
    <cellStyle name="Normal 92 9" xfId="3466" xr:uid="{00000000-0005-0000-0000-0000FB0D0000}"/>
    <cellStyle name="Normal 93" xfId="3467" xr:uid="{00000000-0005-0000-0000-0000FC0D0000}"/>
    <cellStyle name="Normal 93 10" xfId="3468" xr:uid="{00000000-0005-0000-0000-0000FD0D0000}"/>
    <cellStyle name="Normal 93 11" xfId="3469" xr:uid="{00000000-0005-0000-0000-0000FE0D0000}"/>
    <cellStyle name="Normal 93 12" xfId="3470" xr:uid="{00000000-0005-0000-0000-0000FF0D0000}"/>
    <cellStyle name="Normal 93 13" xfId="3471" xr:uid="{00000000-0005-0000-0000-0000000E0000}"/>
    <cellStyle name="Normal 93 14" xfId="3472" xr:uid="{00000000-0005-0000-0000-0000010E0000}"/>
    <cellStyle name="Normal 93 15" xfId="3473" xr:uid="{00000000-0005-0000-0000-0000020E0000}"/>
    <cellStyle name="Normal 93 16" xfId="3474" xr:uid="{00000000-0005-0000-0000-0000030E0000}"/>
    <cellStyle name="Normal 93 17" xfId="3475" xr:uid="{00000000-0005-0000-0000-0000040E0000}"/>
    <cellStyle name="Normal 93 18" xfId="3476" xr:uid="{00000000-0005-0000-0000-0000050E0000}"/>
    <cellStyle name="Normal 93 19" xfId="3477" xr:uid="{00000000-0005-0000-0000-0000060E0000}"/>
    <cellStyle name="Normal 93 2" xfId="3478" xr:uid="{00000000-0005-0000-0000-0000070E0000}"/>
    <cellStyle name="Normal 93 20" xfId="3479" xr:uid="{00000000-0005-0000-0000-0000080E0000}"/>
    <cellStyle name="Normal 93 3" xfId="3480" xr:uid="{00000000-0005-0000-0000-0000090E0000}"/>
    <cellStyle name="Normal 93 4" xfId="3481" xr:uid="{00000000-0005-0000-0000-00000A0E0000}"/>
    <cellStyle name="Normal 93 5" xfId="3482" xr:uid="{00000000-0005-0000-0000-00000B0E0000}"/>
    <cellStyle name="Normal 93 6" xfId="3483" xr:uid="{00000000-0005-0000-0000-00000C0E0000}"/>
    <cellStyle name="Normal 93 7" xfId="3484" xr:uid="{00000000-0005-0000-0000-00000D0E0000}"/>
    <cellStyle name="Normal 93 8" xfId="3485" xr:uid="{00000000-0005-0000-0000-00000E0E0000}"/>
    <cellStyle name="Normal 93 9" xfId="3486" xr:uid="{00000000-0005-0000-0000-00000F0E0000}"/>
    <cellStyle name="Normal 94 2" xfId="3487" xr:uid="{00000000-0005-0000-0000-0000100E0000}"/>
    <cellStyle name="Normal 94 3" xfId="3488" xr:uid="{00000000-0005-0000-0000-0000110E0000}"/>
    <cellStyle name="Normal 94 4" xfId="3489" xr:uid="{00000000-0005-0000-0000-0000120E0000}"/>
    <cellStyle name="Normal 94 5" xfId="3490" xr:uid="{00000000-0005-0000-0000-0000130E0000}"/>
    <cellStyle name="Normal 94 6" xfId="3491" xr:uid="{00000000-0005-0000-0000-0000140E0000}"/>
    <cellStyle name="Normal 95 2" xfId="3492" xr:uid="{00000000-0005-0000-0000-0000150E0000}"/>
    <cellStyle name="Normal 95 3" xfId="3493" xr:uid="{00000000-0005-0000-0000-0000160E0000}"/>
    <cellStyle name="Normal 96" xfId="3494" xr:uid="{00000000-0005-0000-0000-0000170E0000}"/>
    <cellStyle name="Normal 96 10" xfId="3495" xr:uid="{00000000-0005-0000-0000-0000180E0000}"/>
    <cellStyle name="Normal 96 11" xfId="3496" xr:uid="{00000000-0005-0000-0000-0000190E0000}"/>
    <cellStyle name="Normal 96 12" xfId="3497" xr:uid="{00000000-0005-0000-0000-00001A0E0000}"/>
    <cellStyle name="Normal 96 13" xfId="3498" xr:uid="{00000000-0005-0000-0000-00001B0E0000}"/>
    <cellStyle name="Normal 96 14" xfId="3499" xr:uid="{00000000-0005-0000-0000-00001C0E0000}"/>
    <cellStyle name="Normal 96 15" xfId="3500" xr:uid="{00000000-0005-0000-0000-00001D0E0000}"/>
    <cellStyle name="Normal 96 16" xfId="3501" xr:uid="{00000000-0005-0000-0000-00001E0E0000}"/>
    <cellStyle name="Normal 96 17" xfId="3502" xr:uid="{00000000-0005-0000-0000-00001F0E0000}"/>
    <cellStyle name="Normal 96 18" xfId="3503" xr:uid="{00000000-0005-0000-0000-0000200E0000}"/>
    <cellStyle name="Normal 96 19" xfId="3504" xr:uid="{00000000-0005-0000-0000-0000210E0000}"/>
    <cellStyle name="Normal 96 2" xfId="3505" xr:uid="{00000000-0005-0000-0000-0000220E0000}"/>
    <cellStyle name="Normal 96 20" xfId="3506" xr:uid="{00000000-0005-0000-0000-0000230E0000}"/>
    <cellStyle name="Normal 96 3" xfId="3507" xr:uid="{00000000-0005-0000-0000-0000240E0000}"/>
    <cellStyle name="Normal 96 4" xfId="3508" xr:uid="{00000000-0005-0000-0000-0000250E0000}"/>
    <cellStyle name="Normal 96 5" xfId="3509" xr:uid="{00000000-0005-0000-0000-0000260E0000}"/>
    <cellStyle name="Normal 96 6" xfId="3510" xr:uid="{00000000-0005-0000-0000-0000270E0000}"/>
    <cellStyle name="Normal 96 7" xfId="3511" xr:uid="{00000000-0005-0000-0000-0000280E0000}"/>
    <cellStyle name="Normal 96 8" xfId="3512" xr:uid="{00000000-0005-0000-0000-0000290E0000}"/>
    <cellStyle name="Normal 96 9" xfId="3513" xr:uid="{00000000-0005-0000-0000-00002A0E0000}"/>
    <cellStyle name="Normal 97" xfId="3514" xr:uid="{00000000-0005-0000-0000-00002B0E0000}"/>
    <cellStyle name="Normal 97 2" xfId="3515" xr:uid="{00000000-0005-0000-0000-00002C0E0000}"/>
    <cellStyle name="Normal 97 3" xfId="3516" xr:uid="{00000000-0005-0000-0000-00002D0E0000}"/>
    <cellStyle name="Normal 99" xfId="3517" xr:uid="{00000000-0005-0000-0000-00002E0E0000}"/>
    <cellStyle name="Normal 99 10" xfId="3518" xr:uid="{00000000-0005-0000-0000-00002F0E0000}"/>
    <cellStyle name="Normal 99 11" xfId="3519" xr:uid="{00000000-0005-0000-0000-0000300E0000}"/>
    <cellStyle name="Normal 99 12" xfId="3520" xr:uid="{00000000-0005-0000-0000-0000310E0000}"/>
    <cellStyle name="Normal 99 13" xfId="3521" xr:uid="{00000000-0005-0000-0000-0000320E0000}"/>
    <cellStyle name="Normal 99 14" xfId="3522" xr:uid="{00000000-0005-0000-0000-0000330E0000}"/>
    <cellStyle name="Normal 99 15" xfId="3523" xr:uid="{00000000-0005-0000-0000-0000340E0000}"/>
    <cellStyle name="Normal 99 16" xfId="3524" xr:uid="{00000000-0005-0000-0000-0000350E0000}"/>
    <cellStyle name="Normal 99 17" xfId="3525" xr:uid="{00000000-0005-0000-0000-0000360E0000}"/>
    <cellStyle name="Normal 99 18" xfId="3526" xr:uid="{00000000-0005-0000-0000-0000370E0000}"/>
    <cellStyle name="Normal 99 19" xfId="3527" xr:uid="{00000000-0005-0000-0000-0000380E0000}"/>
    <cellStyle name="Normal 99 2" xfId="3528" xr:uid="{00000000-0005-0000-0000-0000390E0000}"/>
    <cellStyle name="Normal 99 20" xfId="3529" xr:uid="{00000000-0005-0000-0000-00003A0E0000}"/>
    <cellStyle name="Normal 99 3" xfId="3530" xr:uid="{00000000-0005-0000-0000-00003B0E0000}"/>
    <cellStyle name="Normal 99 4" xfId="3531" xr:uid="{00000000-0005-0000-0000-00003C0E0000}"/>
    <cellStyle name="Normal 99 5" xfId="3532" xr:uid="{00000000-0005-0000-0000-00003D0E0000}"/>
    <cellStyle name="Normal 99 6" xfId="3533" xr:uid="{00000000-0005-0000-0000-00003E0E0000}"/>
    <cellStyle name="Normal 99 7" xfId="3534" xr:uid="{00000000-0005-0000-0000-00003F0E0000}"/>
    <cellStyle name="Normal 99 8" xfId="3535" xr:uid="{00000000-0005-0000-0000-0000400E0000}"/>
    <cellStyle name="Normal 99 9" xfId="3536" xr:uid="{00000000-0005-0000-0000-0000410E0000}"/>
    <cellStyle name="Notas 2" xfId="3537" xr:uid="{00000000-0005-0000-0000-0000420E0000}"/>
    <cellStyle name="Note" xfId="3645" xr:uid="{00000000-0005-0000-0000-0000430E0000}"/>
    <cellStyle name="Output" xfId="3646" xr:uid="{00000000-0005-0000-0000-0000440E0000}"/>
    <cellStyle name="Porcentaje 2" xfId="3538" xr:uid="{00000000-0005-0000-0000-0000450E0000}"/>
    <cellStyle name="Porcentaje 2 2" xfId="3647" xr:uid="{00000000-0005-0000-0000-0000460E0000}"/>
    <cellStyle name="Porcentaje 3" xfId="3648" xr:uid="{00000000-0005-0000-0000-0000470E0000}"/>
    <cellStyle name="Porcentaje 3 2" xfId="3649" xr:uid="{00000000-0005-0000-0000-0000480E0000}"/>
    <cellStyle name="Porcentaje 4" xfId="3650" xr:uid="{00000000-0005-0000-0000-0000490E0000}"/>
    <cellStyle name="Porcentaje 5" xfId="3655" xr:uid="{00000000-0005-0000-0000-00004A0E0000}"/>
    <cellStyle name="Porcentaje 6" xfId="3657" xr:uid="{00000000-0005-0000-0000-00004B0E0000}"/>
    <cellStyle name="Porcentual 2" xfId="3539" xr:uid="{00000000-0005-0000-0000-00004C0E0000}"/>
    <cellStyle name="Porcentual 2 2" xfId="3540" xr:uid="{00000000-0005-0000-0000-00004D0E0000}"/>
    <cellStyle name="Porcentual 2 2 2" xfId="3541" xr:uid="{00000000-0005-0000-0000-00004E0E0000}"/>
    <cellStyle name="Porcentual 2 2 3" xfId="3652" xr:uid="{00000000-0005-0000-0000-00004F0E0000}"/>
    <cellStyle name="Porcentual 2 3" xfId="3651" xr:uid="{00000000-0005-0000-0000-0000500E0000}"/>
    <cellStyle name="Porcentual 3" xfId="3542" xr:uid="{00000000-0005-0000-0000-0000510E0000}"/>
    <cellStyle name="Porcentual 3 2" xfId="3543" xr:uid="{00000000-0005-0000-0000-0000520E0000}"/>
    <cellStyle name="Porcentual 4" xfId="3544" xr:uid="{00000000-0005-0000-0000-0000530E0000}"/>
    <cellStyle name="Porcentual 5" xfId="3545" xr:uid="{00000000-0005-0000-0000-0000540E0000}"/>
    <cellStyle name="Recuperación" xfId="3546" xr:uid="{00000000-0005-0000-0000-0000550E0000}"/>
    <cellStyle name="Riego de Sello" xfId="3547" xr:uid="{00000000-0005-0000-0000-0000560E0000}"/>
    <cellStyle name="Salida 2" xfId="3548" xr:uid="{00000000-0005-0000-0000-0000570E0000}"/>
    <cellStyle name="Texto de advertencia 2" xfId="3549" xr:uid="{00000000-0005-0000-0000-0000580E0000}"/>
    <cellStyle name="Texto explicativo 2" xfId="3550" xr:uid="{00000000-0005-0000-0000-0000590E0000}"/>
    <cellStyle name="Title" xfId="3653" xr:uid="{00000000-0005-0000-0000-00005A0E0000}"/>
    <cellStyle name="Título 1 2" xfId="3551" xr:uid="{00000000-0005-0000-0000-00005B0E0000}"/>
    <cellStyle name="Título 2 2" xfId="3552" xr:uid="{00000000-0005-0000-0000-00005C0E0000}"/>
    <cellStyle name="Título 3 2" xfId="3553" xr:uid="{00000000-0005-0000-0000-00005D0E0000}"/>
    <cellStyle name="Título 4" xfId="3676" xr:uid="{00000000-0005-0000-0000-00005E0E0000}"/>
    <cellStyle name="Total 2" xfId="3554" xr:uid="{00000000-0005-0000-0000-00005F0E0000}"/>
    <cellStyle name="Warning Text" xfId="3654" xr:uid="{00000000-0005-0000-0000-000060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181</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181</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181</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1370855</xdr:colOff>
      <xdr:row>5</xdr:row>
      <xdr:rowOff>65392</xdr:rowOff>
    </xdr:to>
    <xdr:pic>
      <xdr:nvPicPr>
        <xdr:cNvPr id="20" name="Imagen 21705">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34</xdr:row>
      <xdr:rowOff>206804</xdr:rowOff>
    </xdr:from>
    <xdr:to>
      <xdr:col>7</xdr:col>
      <xdr:colOff>1290896</xdr:colOff>
      <xdr:row>36</xdr:row>
      <xdr:rowOff>12508</xdr:rowOff>
    </xdr:to>
    <xdr:pic>
      <xdr:nvPicPr>
        <xdr:cNvPr id="22" name="Imagen 21705">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153865</xdr:colOff>
      <xdr:row>33</xdr:row>
      <xdr:rowOff>21980</xdr:rowOff>
    </xdr:from>
    <xdr:to>
      <xdr:col>2</xdr:col>
      <xdr:colOff>3842638</xdr:colOff>
      <xdr:row>35</xdr:row>
      <xdr:rowOff>386986</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181</xdr:row>
      <xdr:rowOff>0</xdr:rowOff>
    </xdr:from>
    <xdr:to>
      <xdr:col>2</xdr:col>
      <xdr:colOff>83820</xdr:colOff>
      <xdr:row>183</xdr:row>
      <xdr:rowOff>144634</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181</xdr:row>
      <xdr:rowOff>0</xdr:rowOff>
    </xdr:from>
    <xdr:to>
      <xdr:col>2</xdr:col>
      <xdr:colOff>83820</xdr:colOff>
      <xdr:row>183</xdr:row>
      <xdr:rowOff>142729</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181</xdr:row>
      <xdr:rowOff>0</xdr:rowOff>
    </xdr:from>
    <xdr:to>
      <xdr:col>2</xdr:col>
      <xdr:colOff>83820</xdr:colOff>
      <xdr:row>181</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181</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182</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182</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181</xdr:row>
      <xdr:rowOff>0</xdr:rowOff>
    </xdr:from>
    <xdr:to>
      <xdr:col>2</xdr:col>
      <xdr:colOff>2849880</xdr:colOff>
      <xdr:row>181</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181</xdr:row>
      <xdr:rowOff>0</xdr:rowOff>
    </xdr:from>
    <xdr:to>
      <xdr:col>2</xdr:col>
      <xdr:colOff>83820</xdr:colOff>
      <xdr:row>181</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181</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182</xdr:row>
      <xdr:rowOff>0</xdr:rowOff>
    </xdr:from>
    <xdr:ext cx="76200" cy="152400"/>
    <xdr:sp macro="" textlink="">
      <xdr:nvSpPr>
        <xdr:cNvPr id="151" name="Text Box 44">
          <a:extLst>
            <a:ext uri="{FF2B5EF4-FFF2-40B4-BE49-F238E27FC236}">
              <a16:creationId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2" name="Text Box 45">
          <a:extLst>
            <a:ext uri="{FF2B5EF4-FFF2-40B4-BE49-F238E27FC236}">
              <a16:creationId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3" name="Text Box 46">
          <a:extLst>
            <a:ext uri="{FF2B5EF4-FFF2-40B4-BE49-F238E27FC236}">
              <a16:creationId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4" name="Text Box 47">
          <a:extLst>
            <a:ext uri="{FF2B5EF4-FFF2-40B4-BE49-F238E27FC236}">
              <a16:creationId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5" name="Text Box 48">
          <a:extLst>
            <a:ext uri="{FF2B5EF4-FFF2-40B4-BE49-F238E27FC236}">
              <a16:creationId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156" name="Text Box 44">
          <a:extLst>
            <a:ext uri="{FF2B5EF4-FFF2-40B4-BE49-F238E27FC236}">
              <a16:creationId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7" name="Text Box 44">
          <a:extLst>
            <a:ext uri="{FF2B5EF4-FFF2-40B4-BE49-F238E27FC236}">
              <a16:creationId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8" name="Text Box 45">
          <a:extLst>
            <a:ext uri="{FF2B5EF4-FFF2-40B4-BE49-F238E27FC236}">
              <a16:creationId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9" name="Text Box 46">
          <a:extLst>
            <a:ext uri="{FF2B5EF4-FFF2-40B4-BE49-F238E27FC236}">
              <a16:creationId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60" name="Text Box 47">
          <a:extLst>
            <a:ext uri="{FF2B5EF4-FFF2-40B4-BE49-F238E27FC236}">
              <a16:creationId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61" name="Text Box 48">
          <a:extLst>
            <a:ext uri="{FF2B5EF4-FFF2-40B4-BE49-F238E27FC236}">
              <a16:creationId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162" name="Text Box 44">
          <a:extLst>
            <a:ext uri="{FF2B5EF4-FFF2-40B4-BE49-F238E27FC236}">
              <a16:creationId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182</xdr:row>
      <xdr:rowOff>0</xdr:rowOff>
    </xdr:from>
    <xdr:ext cx="83820" cy="152400"/>
    <xdr:sp macro="" textlink="">
      <xdr:nvSpPr>
        <xdr:cNvPr id="163" name="Text Box 44">
          <a:extLst>
            <a:ext uri="{FF2B5EF4-FFF2-40B4-BE49-F238E27FC236}">
              <a16:creationId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4" name="Text Box 45">
          <a:extLst>
            <a:ext uri="{FF2B5EF4-FFF2-40B4-BE49-F238E27FC236}">
              <a16:creationId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5" name="Text Box 46">
          <a:extLst>
            <a:ext uri="{FF2B5EF4-FFF2-40B4-BE49-F238E27FC236}">
              <a16:creationId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6" name="Text Box 47">
          <a:extLst>
            <a:ext uri="{FF2B5EF4-FFF2-40B4-BE49-F238E27FC236}">
              <a16:creationId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7" name="Text Box 48">
          <a:extLst>
            <a:ext uri="{FF2B5EF4-FFF2-40B4-BE49-F238E27FC236}">
              <a16:creationId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8" name="Text Box 44">
          <a:extLst>
            <a:ext uri="{FF2B5EF4-FFF2-40B4-BE49-F238E27FC236}">
              <a16:creationId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9" name="Text Box 45">
          <a:extLst>
            <a:ext uri="{FF2B5EF4-FFF2-40B4-BE49-F238E27FC236}">
              <a16:creationId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0" name="Text Box 46">
          <a:extLst>
            <a:ext uri="{FF2B5EF4-FFF2-40B4-BE49-F238E27FC236}">
              <a16:creationId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1" name="Text Box 47">
          <a:extLst>
            <a:ext uri="{FF2B5EF4-FFF2-40B4-BE49-F238E27FC236}">
              <a16:creationId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2" name="Text Box 48">
          <a:extLst>
            <a:ext uri="{FF2B5EF4-FFF2-40B4-BE49-F238E27FC236}">
              <a16:creationId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3" name="Text Box 44">
          <a:extLst>
            <a:ext uri="{FF2B5EF4-FFF2-40B4-BE49-F238E27FC236}">
              <a16:creationId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4" name="Text Box 45">
          <a:extLst>
            <a:ext uri="{FF2B5EF4-FFF2-40B4-BE49-F238E27FC236}">
              <a16:creationId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5" name="Text Box 46">
          <a:extLst>
            <a:ext uri="{FF2B5EF4-FFF2-40B4-BE49-F238E27FC236}">
              <a16:creationId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6" name="Text Box 47">
          <a:extLst>
            <a:ext uri="{FF2B5EF4-FFF2-40B4-BE49-F238E27FC236}">
              <a16:creationId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7" name="Text Box 48">
          <a:extLst>
            <a:ext uri="{FF2B5EF4-FFF2-40B4-BE49-F238E27FC236}">
              <a16:creationId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178" name="Text Box 44">
          <a:extLst>
            <a:ext uri="{FF2B5EF4-FFF2-40B4-BE49-F238E27FC236}">
              <a16:creationId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79" name="Text Box 45">
          <a:extLst>
            <a:ext uri="{FF2B5EF4-FFF2-40B4-BE49-F238E27FC236}">
              <a16:creationId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80" name="Text Box 46">
          <a:extLst>
            <a:ext uri="{FF2B5EF4-FFF2-40B4-BE49-F238E27FC236}">
              <a16:creationId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9595"/>
    <xdr:sp macro="" textlink="">
      <xdr:nvSpPr>
        <xdr:cNvPr id="181" name="Text Box 48">
          <a:extLst>
            <a:ext uri="{FF2B5EF4-FFF2-40B4-BE49-F238E27FC236}">
              <a16:creationId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2" name="Text Box 44">
          <a:extLst>
            <a:ext uri="{FF2B5EF4-FFF2-40B4-BE49-F238E27FC236}">
              <a16:creationId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3" name="Text Box 45">
          <a:extLst>
            <a:ext uri="{FF2B5EF4-FFF2-40B4-BE49-F238E27FC236}">
              <a16:creationId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4" name="Text Box 46">
          <a:extLst>
            <a:ext uri="{FF2B5EF4-FFF2-40B4-BE49-F238E27FC236}">
              <a16:creationId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5" name="Text Box 47">
          <a:extLst>
            <a:ext uri="{FF2B5EF4-FFF2-40B4-BE49-F238E27FC236}">
              <a16:creationId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6" name="Text Box 48">
          <a:extLst>
            <a:ext uri="{FF2B5EF4-FFF2-40B4-BE49-F238E27FC236}">
              <a16:creationId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7690"/>
    <xdr:sp macro="" textlink="">
      <xdr:nvSpPr>
        <xdr:cNvPr id="187" name="Text Box 48">
          <a:extLst>
            <a:ext uri="{FF2B5EF4-FFF2-40B4-BE49-F238E27FC236}">
              <a16:creationId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188" name="Text Box 48">
          <a:extLst>
            <a:ext uri="{FF2B5EF4-FFF2-40B4-BE49-F238E27FC236}">
              <a16:creationId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189" name="Text Box 44">
          <a:extLst>
            <a:ext uri="{FF2B5EF4-FFF2-40B4-BE49-F238E27FC236}">
              <a16:creationId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90" name="Text Box 45">
          <a:extLst>
            <a:ext uri="{FF2B5EF4-FFF2-40B4-BE49-F238E27FC236}">
              <a16:creationId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91" name="Text Box 46">
          <a:extLst>
            <a:ext uri="{FF2B5EF4-FFF2-40B4-BE49-F238E27FC236}">
              <a16:creationId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2" name="Text Box 44">
          <a:extLst>
            <a:ext uri="{FF2B5EF4-FFF2-40B4-BE49-F238E27FC236}">
              <a16:creationId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3" name="Text Box 45">
          <a:extLst>
            <a:ext uri="{FF2B5EF4-FFF2-40B4-BE49-F238E27FC236}">
              <a16:creationId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4" name="Text Box 46">
          <a:extLst>
            <a:ext uri="{FF2B5EF4-FFF2-40B4-BE49-F238E27FC236}">
              <a16:creationId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5" name="Text Box 47">
          <a:extLst>
            <a:ext uri="{FF2B5EF4-FFF2-40B4-BE49-F238E27FC236}">
              <a16:creationId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6" name="Text Box 48">
          <a:extLst>
            <a:ext uri="{FF2B5EF4-FFF2-40B4-BE49-F238E27FC236}">
              <a16:creationId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7" name="Text Box 44">
          <a:extLst>
            <a:ext uri="{FF2B5EF4-FFF2-40B4-BE49-F238E27FC236}">
              <a16:creationId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8" name="Text Box 45">
          <a:extLst>
            <a:ext uri="{FF2B5EF4-FFF2-40B4-BE49-F238E27FC236}">
              <a16:creationId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9" name="Text Box 46">
          <a:extLst>
            <a:ext uri="{FF2B5EF4-FFF2-40B4-BE49-F238E27FC236}">
              <a16:creationId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0" name="Text Box 47">
          <a:extLst>
            <a:ext uri="{FF2B5EF4-FFF2-40B4-BE49-F238E27FC236}">
              <a16:creationId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1" name="Text Box 48">
          <a:extLst>
            <a:ext uri="{FF2B5EF4-FFF2-40B4-BE49-F238E27FC236}">
              <a16:creationId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2" name="Text Box 44">
          <a:extLst>
            <a:ext uri="{FF2B5EF4-FFF2-40B4-BE49-F238E27FC236}">
              <a16:creationId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3" name="Text Box 45">
          <a:extLst>
            <a:ext uri="{FF2B5EF4-FFF2-40B4-BE49-F238E27FC236}">
              <a16:creationId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4" name="Text Box 46">
          <a:extLst>
            <a:ext uri="{FF2B5EF4-FFF2-40B4-BE49-F238E27FC236}">
              <a16:creationId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5" name="Text Box 47">
          <a:extLst>
            <a:ext uri="{FF2B5EF4-FFF2-40B4-BE49-F238E27FC236}">
              <a16:creationId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6" name="Text Box 48">
          <a:extLst>
            <a:ext uri="{FF2B5EF4-FFF2-40B4-BE49-F238E27FC236}">
              <a16:creationId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7" name="Text Box 44">
          <a:extLst>
            <a:ext uri="{FF2B5EF4-FFF2-40B4-BE49-F238E27FC236}">
              <a16:creationId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8" name="Text Box 45">
          <a:extLst>
            <a:ext uri="{FF2B5EF4-FFF2-40B4-BE49-F238E27FC236}">
              <a16:creationId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9" name="Text Box 46">
          <a:extLst>
            <a:ext uri="{FF2B5EF4-FFF2-40B4-BE49-F238E27FC236}">
              <a16:creationId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0" name="Text Box 47">
          <a:extLst>
            <a:ext uri="{FF2B5EF4-FFF2-40B4-BE49-F238E27FC236}">
              <a16:creationId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1" name="Text Box 48">
          <a:extLst>
            <a:ext uri="{FF2B5EF4-FFF2-40B4-BE49-F238E27FC236}">
              <a16:creationId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2" name="Text Box 44">
          <a:extLst>
            <a:ext uri="{FF2B5EF4-FFF2-40B4-BE49-F238E27FC236}">
              <a16:creationId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3" name="Text Box 45">
          <a:extLst>
            <a:ext uri="{FF2B5EF4-FFF2-40B4-BE49-F238E27FC236}">
              <a16:creationId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4" name="Text Box 46">
          <a:extLst>
            <a:ext uri="{FF2B5EF4-FFF2-40B4-BE49-F238E27FC236}">
              <a16:creationId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5" name="Text Box 47">
          <a:extLst>
            <a:ext uri="{FF2B5EF4-FFF2-40B4-BE49-F238E27FC236}">
              <a16:creationId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6" name="Text Box 48">
          <a:extLst>
            <a:ext uri="{FF2B5EF4-FFF2-40B4-BE49-F238E27FC236}">
              <a16:creationId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17" name="Text Box 44">
          <a:extLst>
            <a:ext uri="{FF2B5EF4-FFF2-40B4-BE49-F238E27FC236}">
              <a16:creationId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18" name="Text Box 45">
          <a:extLst>
            <a:ext uri="{FF2B5EF4-FFF2-40B4-BE49-F238E27FC236}">
              <a16:creationId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19" name="Text Box 46">
          <a:extLst>
            <a:ext uri="{FF2B5EF4-FFF2-40B4-BE49-F238E27FC236}">
              <a16:creationId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890847"/>
    <xdr:sp macro="" textlink="">
      <xdr:nvSpPr>
        <xdr:cNvPr id="220" name="Text Box 48">
          <a:extLst>
            <a:ext uri="{FF2B5EF4-FFF2-40B4-BE49-F238E27FC236}">
              <a16:creationId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1" name="Text Box 44">
          <a:extLst>
            <a:ext uri="{FF2B5EF4-FFF2-40B4-BE49-F238E27FC236}">
              <a16:creationId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2" name="Text Box 45">
          <a:extLst>
            <a:ext uri="{FF2B5EF4-FFF2-40B4-BE49-F238E27FC236}">
              <a16:creationId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3" name="Text Box 46">
          <a:extLst>
            <a:ext uri="{FF2B5EF4-FFF2-40B4-BE49-F238E27FC236}">
              <a16:creationId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4" name="Text Box 47">
          <a:extLst>
            <a:ext uri="{FF2B5EF4-FFF2-40B4-BE49-F238E27FC236}">
              <a16:creationId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5" name="Text Box 48">
          <a:extLst>
            <a:ext uri="{FF2B5EF4-FFF2-40B4-BE49-F238E27FC236}">
              <a16:creationId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765117"/>
    <xdr:sp macro="" textlink="">
      <xdr:nvSpPr>
        <xdr:cNvPr id="226" name="Text Box 48">
          <a:extLst>
            <a:ext uri="{FF2B5EF4-FFF2-40B4-BE49-F238E27FC236}">
              <a16:creationId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227" name="Text Box 48">
          <a:extLst>
            <a:ext uri="{FF2B5EF4-FFF2-40B4-BE49-F238E27FC236}">
              <a16:creationId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28" name="Text Box 44">
          <a:extLst>
            <a:ext uri="{FF2B5EF4-FFF2-40B4-BE49-F238E27FC236}">
              <a16:creationId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29" name="Text Box 45">
          <a:extLst>
            <a:ext uri="{FF2B5EF4-FFF2-40B4-BE49-F238E27FC236}">
              <a16:creationId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30" name="Text Box 46">
          <a:extLst>
            <a:ext uri="{FF2B5EF4-FFF2-40B4-BE49-F238E27FC236}">
              <a16:creationId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1" name="Text Box 44">
          <a:extLst>
            <a:ext uri="{FF2B5EF4-FFF2-40B4-BE49-F238E27FC236}">
              <a16:creationId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2" name="Text Box 45">
          <a:extLst>
            <a:ext uri="{FF2B5EF4-FFF2-40B4-BE49-F238E27FC236}">
              <a16:creationId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3" name="Text Box 46">
          <a:extLst>
            <a:ext uri="{FF2B5EF4-FFF2-40B4-BE49-F238E27FC236}">
              <a16:creationId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4" name="Text Box 47">
          <a:extLst>
            <a:ext uri="{FF2B5EF4-FFF2-40B4-BE49-F238E27FC236}">
              <a16:creationId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5" name="Text Box 48">
          <a:extLst>
            <a:ext uri="{FF2B5EF4-FFF2-40B4-BE49-F238E27FC236}">
              <a16:creationId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6" name="Text Box 44">
          <a:extLst>
            <a:ext uri="{FF2B5EF4-FFF2-40B4-BE49-F238E27FC236}">
              <a16:creationId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7" name="Text Box 45">
          <a:extLst>
            <a:ext uri="{FF2B5EF4-FFF2-40B4-BE49-F238E27FC236}">
              <a16:creationId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8" name="Text Box 46">
          <a:extLst>
            <a:ext uri="{FF2B5EF4-FFF2-40B4-BE49-F238E27FC236}">
              <a16:creationId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9" name="Text Box 47">
          <a:extLst>
            <a:ext uri="{FF2B5EF4-FFF2-40B4-BE49-F238E27FC236}">
              <a16:creationId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0" name="Text Box 48">
          <a:extLst>
            <a:ext uri="{FF2B5EF4-FFF2-40B4-BE49-F238E27FC236}">
              <a16:creationId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1" name="Text Box 44">
          <a:extLst>
            <a:ext uri="{FF2B5EF4-FFF2-40B4-BE49-F238E27FC236}">
              <a16:creationId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2" name="Text Box 45">
          <a:extLst>
            <a:ext uri="{FF2B5EF4-FFF2-40B4-BE49-F238E27FC236}">
              <a16:creationId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3" name="Text Box 46">
          <a:extLst>
            <a:ext uri="{FF2B5EF4-FFF2-40B4-BE49-F238E27FC236}">
              <a16:creationId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4" name="Text Box 47">
          <a:extLst>
            <a:ext uri="{FF2B5EF4-FFF2-40B4-BE49-F238E27FC236}">
              <a16:creationId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5" name="Text Box 48">
          <a:extLst>
            <a:ext uri="{FF2B5EF4-FFF2-40B4-BE49-F238E27FC236}">
              <a16:creationId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46" name="Text Box 44">
          <a:extLst>
            <a:ext uri="{FF2B5EF4-FFF2-40B4-BE49-F238E27FC236}">
              <a16:creationId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0" name="Text Box 44">
          <a:extLst>
            <a:ext uri="{FF2B5EF4-FFF2-40B4-BE49-F238E27FC236}">
              <a16:creationId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1" name="Text Box 45">
          <a:extLst>
            <a:ext uri="{FF2B5EF4-FFF2-40B4-BE49-F238E27FC236}">
              <a16:creationId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2" name="Text Box 46">
          <a:extLst>
            <a:ext uri="{FF2B5EF4-FFF2-40B4-BE49-F238E27FC236}">
              <a16:creationId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3" name="Text Box 47">
          <a:extLst>
            <a:ext uri="{FF2B5EF4-FFF2-40B4-BE49-F238E27FC236}">
              <a16:creationId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4" name="Text Box 48">
          <a:extLst>
            <a:ext uri="{FF2B5EF4-FFF2-40B4-BE49-F238E27FC236}">
              <a16:creationId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57" name="Text Box 44">
          <a:extLst>
            <a:ext uri="{FF2B5EF4-FFF2-40B4-BE49-F238E27FC236}">
              <a16:creationId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0" name="Text Box 44">
          <a:extLst>
            <a:ext uri="{FF2B5EF4-FFF2-40B4-BE49-F238E27FC236}">
              <a16:creationId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1" name="Text Box 45">
          <a:extLst>
            <a:ext uri="{FF2B5EF4-FFF2-40B4-BE49-F238E27FC236}">
              <a16:creationId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2" name="Text Box 46">
          <a:extLst>
            <a:ext uri="{FF2B5EF4-FFF2-40B4-BE49-F238E27FC236}">
              <a16:creationId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3" name="Text Box 47">
          <a:extLst>
            <a:ext uri="{FF2B5EF4-FFF2-40B4-BE49-F238E27FC236}">
              <a16:creationId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4" name="Text Box 48">
          <a:extLst>
            <a:ext uri="{FF2B5EF4-FFF2-40B4-BE49-F238E27FC236}">
              <a16:creationId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5" name="Text Box 44">
          <a:extLst>
            <a:ext uri="{FF2B5EF4-FFF2-40B4-BE49-F238E27FC236}">
              <a16:creationId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6" name="Text Box 45">
          <a:extLst>
            <a:ext uri="{FF2B5EF4-FFF2-40B4-BE49-F238E27FC236}">
              <a16:creationId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7" name="Text Box 46">
          <a:extLst>
            <a:ext uri="{FF2B5EF4-FFF2-40B4-BE49-F238E27FC236}">
              <a16:creationId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8" name="Text Box 47">
          <a:extLst>
            <a:ext uri="{FF2B5EF4-FFF2-40B4-BE49-F238E27FC236}">
              <a16:creationId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9" name="Text Box 48">
          <a:extLst>
            <a:ext uri="{FF2B5EF4-FFF2-40B4-BE49-F238E27FC236}">
              <a16:creationId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0" name="Text Box 44">
          <a:extLst>
            <a:ext uri="{FF2B5EF4-FFF2-40B4-BE49-F238E27FC236}">
              <a16:creationId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1" name="Text Box 45">
          <a:extLst>
            <a:ext uri="{FF2B5EF4-FFF2-40B4-BE49-F238E27FC236}">
              <a16:creationId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2" name="Text Box 46">
          <a:extLst>
            <a:ext uri="{FF2B5EF4-FFF2-40B4-BE49-F238E27FC236}">
              <a16:creationId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3" name="Text Box 47">
          <a:extLst>
            <a:ext uri="{FF2B5EF4-FFF2-40B4-BE49-F238E27FC236}">
              <a16:creationId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4" name="Text Box 48">
          <a:extLst>
            <a:ext uri="{FF2B5EF4-FFF2-40B4-BE49-F238E27FC236}">
              <a16:creationId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75" name="Text Box 44">
          <a:extLst>
            <a:ext uri="{FF2B5EF4-FFF2-40B4-BE49-F238E27FC236}">
              <a16:creationId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76" name="Text Box 45">
          <a:extLst>
            <a:ext uri="{FF2B5EF4-FFF2-40B4-BE49-F238E27FC236}">
              <a16:creationId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77" name="Text Box 46">
          <a:extLst>
            <a:ext uri="{FF2B5EF4-FFF2-40B4-BE49-F238E27FC236}">
              <a16:creationId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890847"/>
    <xdr:sp macro="" textlink="">
      <xdr:nvSpPr>
        <xdr:cNvPr id="278" name="Text Box 48">
          <a:extLst>
            <a:ext uri="{FF2B5EF4-FFF2-40B4-BE49-F238E27FC236}">
              <a16:creationId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9" name="Text Box 44">
          <a:extLst>
            <a:ext uri="{FF2B5EF4-FFF2-40B4-BE49-F238E27FC236}">
              <a16:creationId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0" name="Text Box 45">
          <a:extLst>
            <a:ext uri="{FF2B5EF4-FFF2-40B4-BE49-F238E27FC236}">
              <a16:creationId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1" name="Text Box 46">
          <a:extLst>
            <a:ext uri="{FF2B5EF4-FFF2-40B4-BE49-F238E27FC236}">
              <a16:creationId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2" name="Text Box 47">
          <a:extLst>
            <a:ext uri="{FF2B5EF4-FFF2-40B4-BE49-F238E27FC236}">
              <a16:creationId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3" name="Text Box 48">
          <a:extLst>
            <a:ext uri="{FF2B5EF4-FFF2-40B4-BE49-F238E27FC236}">
              <a16:creationId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765117"/>
    <xdr:sp macro="" textlink="">
      <xdr:nvSpPr>
        <xdr:cNvPr id="284" name="Text Box 48">
          <a:extLst>
            <a:ext uri="{FF2B5EF4-FFF2-40B4-BE49-F238E27FC236}">
              <a16:creationId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285" name="Text Box 48">
          <a:extLst>
            <a:ext uri="{FF2B5EF4-FFF2-40B4-BE49-F238E27FC236}">
              <a16:creationId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86" name="Text Box 44">
          <a:extLst>
            <a:ext uri="{FF2B5EF4-FFF2-40B4-BE49-F238E27FC236}">
              <a16:creationId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87" name="Text Box 45">
          <a:extLst>
            <a:ext uri="{FF2B5EF4-FFF2-40B4-BE49-F238E27FC236}">
              <a16:creationId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88" name="Text Box 46">
          <a:extLst>
            <a:ext uri="{FF2B5EF4-FFF2-40B4-BE49-F238E27FC236}">
              <a16:creationId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9" name="Text Box 44">
          <a:extLst>
            <a:ext uri="{FF2B5EF4-FFF2-40B4-BE49-F238E27FC236}">
              <a16:creationId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0" name="Text Box 45">
          <a:extLst>
            <a:ext uri="{FF2B5EF4-FFF2-40B4-BE49-F238E27FC236}">
              <a16:creationId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1" name="Text Box 46">
          <a:extLst>
            <a:ext uri="{FF2B5EF4-FFF2-40B4-BE49-F238E27FC236}">
              <a16:creationId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2" name="Text Box 47">
          <a:extLst>
            <a:ext uri="{FF2B5EF4-FFF2-40B4-BE49-F238E27FC236}">
              <a16:creationId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3" name="Text Box 48">
          <a:extLst>
            <a:ext uri="{FF2B5EF4-FFF2-40B4-BE49-F238E27FC236}">
              <a16:creationId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4" name="Text Box 44">
          <a:extLst>
            <a:ext uri="{FF2B5EF4-FFF2-40B4-BE49-F238E27FC236}">
              <a16:creationId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5" name="Text Box 45">
          <a:extLst>
            <a:ext uri="{FF2B5EF4-FFF2-40B4-BE49-F238E27FC236}">
              <a16:creationId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6" name="Text Box 46">
          <a:extLst>
            <a:ext uri="{FF2B5EF4-FFF2-40B4-BE49-F238E27FC236}">
              <a16:creationId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7" name="Text Box 47">
          <a:extLst>
            <a:ext uri="{FF2B5EF4-FFF2-40B4-BE49-F238E27FC236}">
              <a16:creationId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8" name="Text Box 48">
          <a:extLst>
            <a:ext uri="{FF2B5EF4-FFF2-40B4-BE49-F238E27FC236}">
              <a16:creationId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182</xdr:row>
      <xdr:rowOff>0</xdr:rowOff>
    </xdr:from>
    <xdr:ext cx="76200" cy="152400"/>
    <xdr:sp macro="" textlink="">
      <xdr:nvSpPr>
        <xdr:cNvPr id="299" name="Text Box 44">
          <a:extLst>
            <a:ext uri="{FF2B5EF4-FFF2-40B4-BE49-F238E27FC236}">
              <a16:creationId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0" name="Text Box 45">
          <a:extLst>
            <a:ext uri="{FF2B5EF4-FFF2-40B4-BE49-F238E27FC236}">
              <a16:creationId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1" name="Text Box 46">
          <a:extLst>
            <a:ext uri="{FF2B5EF4-FFF2-40B4-BE49-F238E27FC236}">
              <a16:creationId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2" name="Text Box 47">
          <a:extLst>
            <a:ext uri="{FF2B5EF4-FFF2-40B4-BE49-F238E27FC236}">
              <a16:creationId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3" name="Text Box 48">
          <a:extLst>
            <a:ext uri="{FF2B5EF4-FFF2-40B4-BE49-F238E27FC236}">
              <a16:creationId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304" name="Text Box 44">
          <a:extLst>
            <a:ext uri="{FF2B5EF4-FFF2-40B4-BE49-F238E27FC236}">
              <a16:creationId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5" name="Text Box 44">
          <a:extLst>
            <a:ext uri="{FF2B5EF4-FFF2-40B4-BE49-F238E27FC236}">
              <a16:creationId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6" name="Text Box 45">
          <a:extLst>
            <a:ext uri="{FF2B5EF4-FFF2-40B4-BE49-F238E27FC236}">
              <a16:creationId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7" name="Text Box 46">
          <a:extLst>
            <a:ext uri="{FF2B5EF4-FFF2-40B4-BE49-F238E27FC236}">
              <a16:creationId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8" name="Text Box 47">
          <a:extLst>
            <a:ext uri="{FF2B5EF4-FFF2-40B4-BE49-F238E27FC236}">
              <a16:creationId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9" name="Text Box 48">
          <a:extLst>
            <a:ext uri="{FF2B5EF4-FFF2-40B4-BE49-F238E27FC236}">
              <a16:creationId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310" name="Text Box 44">
          <a:extLst>
            <a:ext uri="{FF2B5EF4-FFF2-40B4-BE49-F238E27FC236}">
              <a16:creationId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182</xdr:row>
      <xdr:rowOff>0</xdr:rowOff>
    </xdr:from>
    <xdr:ext cx="83820" cy="152400"/>
    <xdr:sp macro="" textlink="">
      <xdr:nvSpPr>
        <xdr:cNvPr id="311" name="Text Box 44">
          <a:extLst>
            <a:ext uri="{FF2B5EF4-FFF2-40B4-BE49-F238E27FC236}">
              <a16:creationId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2" name="Text Box 45">
          <a:extLst>
            <a:ext uri="{FF2B5EF4-FFF2-40B4-BE49-F238E27FC236}">
              <a16:creationId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3" name="Text Box 46">
          <a:extLst>
            <a:ext uri="{FF2B5EF4-FFF2-40B4-BE49-F238E27FC236}">
              <a16:creationId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4" name="Text Box 47">
          <a:extLst>
            <a:ext uri="{FF2B5EF4-FFF2-40B4-BE49-F238E27FC236}">
              <a16:creationId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5" name="Text Box 48">
          <a:extLst>
            <a:ext uri="{FF2B5EF4-FFF2-40B4-BE49-F238E27FC236}">
              <a16:creationId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6" name="Text Box 44">
          <a:extLst>
            <a:ext uri="{FF2B5EF4-FFF2-40B4-BE49-F238E27FC236}">
              <a16:creationId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7" name="Text Box 45">
          <a:extLst>
            <a:ext uri="{FF2B5EF4-FFF2-40B4-BE49-F238E27FC236}">
              <a16:creationId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8" name="Text Box 46">
          <a:extLst>
            <a:ext uri="{FF2B5EF4-FFF2-40B4-BE49-F238E27FC236}">
              <a16:creationId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9" name="Text Box 47">
          <a:extLst>
            <a:ext uri="{FF2B5EF4-FFF2-40B4-BE49-F238E27FC236}">
              <a16:creationId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0" name="Text Box 48">
          <a:extLst>
            <a:ext uri="{FF2B5EF4-FFF2-40B4-BE49-F238E27FC236}">
              <a16:creationId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1" name="Text Box 44">
          <a:extLst>
            <a:ext uri="{FF2B5EF4-FFF2-40B4-BE49-F238E27FC236}">
              <a16:creationId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2" name="Text Box 45">
          <a:extLst>
            <a:ext uri="{FF2B5EF4-FFF2-40B4-BE49-F238E27FC236}">
              <a16:creationId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3" name="Text Box 46">
          <a:extLst>
            <a:ext uri="{FF2B5EF4-FFF2-40B4-BE49-F238E27FC236}">
              <a16:creationId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4" name="Text Box 47">
          <a:extLst>
            <a:ext uri="{FF2B5EF4-FFF2-40B4-BE49-F238E27FC236}">
              <a16:creationId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5" name="Text Box 48">
          <a:extLst>
            <a:ext uri="{FF2B5EF4-FFF2-40B4-BE49-F238E27FC236}">
              <a16:creationId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326" name="Text Box 44">
          <a:extLst>
            <a:ext uri="{FF2B5EF4-FFF2-40B4-BE49-F238E27FC236}">
              <a16:creationId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327" name="Text Box 45">
          <a:extLst>
            <a:ext uri="{FF2B5EF4-FFF2-40B4-BE49-F238E27FC236}">
              <a16:creationId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328" name="Text Box 46">
          <a:extLst>
            <a:ext uri="{FF2B5EF4-FFF2-40B4-BE49-F238E27FC236}">
              <a16:creationId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9595"/>
    <xdr:sp macro="" textlink="">
      <xdr:nvSpPr>
        <xdr:cNvPr id="329" name="Text Box 48">
          <a:extLst>
            <a:ext uri="{FF2B5EF4-FFF2-40B4-BE49-F238E27FC236}">
              <a16:creationId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0" name="Text Box 44">
          <a:extLst>
            <a:ext uri="{FF2B5EF4-FFF2-40B4-BE49-F238E27FC236}">
              <a16:creationId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1" name="Text Box 45">
          <a:extLst>
            <a:ext uri="{FF2B5EF4-FFF2-40B4-BE49-F238E27FC236}">
              <a16:creationId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2" name="Text Box 46">
          <a:extLst>
            <a:ext uri="{FF2B5EF4-FFF2-40B4-BE49-F238E27FC236}">
              <a16:creationId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3" name="Text Box 47">
          <a:extLst>
            <a:ext uri="{FF2B5EF4-FFF2-40B4-BE49-F238E27FC236}">
              <a16:creationId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4" name="Text Box 48">
          <a:extLst>
            <a:ext uri="{FF2B5EF4-FFF2-40B4-BE49-F238E27FC236}">
              <a16:creationId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7690"/>
    <xdr:sp macro="" textlink="">
      <xdr:nvSpPr>
        <xdr:cNvPr id="335" name="Text Box 48">
          <a:extLst>
            <a:ext uri="{FF2B5EF4-FFF2-40B4-BE49-F238E27FC236}">
              <a16:creationId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336" name="Text Box 48">
          <a:extLst>
            <a:ext uri="{FF2B5EF4-FFF2-40B4-BE49-F238E27FC236}">
              <a16:creationId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337" name="Text Box 44">
          <a:extLst>
            <a:ext uri="{FF2B5EF4-FFF2-40B4-BE49-F238E27FC236}">
              <a16:creationId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338" name="Text Box 45">
          <a:extLst>
            <a:ext uri="{FF2B5EF4-FFF2-40B4-BE49-F238E27FC236}">
              <a16:creationId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339" name="Text Box 46">
          <a:extLst>
            <a:ext uri="{FF2B5EF4-FFF2-40B4-BE49-F238E27FC236}">
              <a16:creationId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0" name="Text Box 44">
          <a:extLst>
            <a:ext uri="{FF2B5EF4-FFF2-40B4-BE49-F238E27FC236}">
              <a16:creationId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1" name="Text Box 45">
          <a:extLst>
            <a:ext uri="{FF2B5EF4-FFF2-40B4-BE49-F238E27FC236}">
              <a16:creationId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2" name="Text Box 46">
          <a:extLst>
            <a:ext uri="{FF2B5EF4-FFF2-40B4-BE49-F238E27FC236}">
              <a16:creationId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3" name="Text Box 47">
          <a:extLst>
            <a:ext uri="{FF2B5EF4-FFF2-40B4-BE49-F238E27FC236}">
              <a16:creationId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4" name="Text Box 48">
          <a:extLst>
            <a:ext uri="{FF2B5EF4-FFF2-40B4-BE49-F238E27FC236}">
              <a16:creationId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5" name="Text Box 44">
          <a:extLst>
            <a:ext uri="{FF2B5EF4-FFF2-40B4-BE49-F238E27FC236}">
              <a16:creationId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6" name="Text Box 45">
          <a:extLst>
            <a:ext uri="{FF2B5EF4-FFF2-40B4-BE49-F238E27FC236}">
              <a16:creationId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7" name="Text Box 46">
          <a:extLst>
            <a:ext uri="{FF2B5EF4-FFF2-40B4-BE49-F238E27FC236}">
              <a16:creationId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8" name="Text Box 47">
          <a:extLst>
            <a:ext uri="{FF2B5EF4-FFF2-40B4-BE49-F238E27FC236}">
              <a16:creationId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9" name="Text Box 48">
          <a:extLst>
            <a:ext uri="{FF2B5EF4-FFF2-40B4-BE49-F238E27FC236}">
              <a16:creationId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181</xdr:row>
      <xdr:rowOff>0</xdr:rowOff>
    </xdr:from>
    <xdr:to>
      <xdr:col>2</xdr:col>
      <xdr:colOff>2849880</xdr:colOff>
      <xdr:row>181</xdr:row>
      <xdr:rowOff>152400</xdr:rowOff>
    </xdr:to>
    <xdr:sp macro="" textlink="">
      <xdr:nvSpPr>
        <xdr:cNvPr id="350" name="Text Box 44">
          <a:extLst>
            <a:ext uri="{FF2B5EF4-FFF2-40B4-BE49-F238E27FC236}">
              <a16:creationId xmlns:a16="http://schemas.microsoft.com/office/drawing/2014/main"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1" name="Text Box 45">
          <a:extLst>
            <a:ext uri="{FF2B5EF4-FFF2-40B4-BE49-F238E27FC236}">
              <a16:creationId xmlns:a16="http://schemas.microsoft.com/office/drawing/2014/main"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2" name="Text Box 46">
          <a:extLst>
            <a:ext uri="{FF2B5EF4-FFF2-40B4-BE49-F238E27FC236}">
              <a16:creationId xmlns:a16="http://schemas.microsoft.com/office/drawing/2014/main"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3" name="Text Box 47">
          <a:extLst>
            <a:ext uri="{FF2B5EF4-FFF2-40B4-BE49-F238E27FC236}">
              <a16:creationId xmlns:a16="http://schemas.microsoft.com/office/drawing/2014/main"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4" name="Text Box 48">
          <a:extLst>
            <a:ext uri="{FF2B5EF4-FFF2-40B4-BE49-F238E27FC236}">
              <a16:creationId xmlns:a16="http://schemas.microsoft.com/office/drawing/2014/main"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5" name="Text Box 44">
          <a:extLst>
            <a:ext uri="{FF2B5EF4-FFF2-40B4-BE49-F238E27FC236}">
              <a16:creationId xmlns:a16="http://schemas.microsoft.com/office/drawing/2014/main"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6" name="Text Box 45">
          <a:extLst>
            <a:ext uri="{FF2B5EF4-FFF2-40B4-BE49-F238E27FC236}">
              <a16:creationId xmlns:a16="http://schemas.microsoft.com/office/drawing/2014/main"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7" name="Text Box 46">
          <a:extLst>
            <a:ext uri="{FF2B5EF4-FFF2-40B4-BE49-F238E27FC236}">
              <a16:creationId xmlns:a16="http://schemas.microsoft.com/office/drawing/2014/main"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8" name="Text Box 47">
          <a:extLst>
            <a:ext uri="{FF2B5EF4-FFF2-40B4-BE49-F238E27FC236}">
              <a16:creationId xmlns:a16="http://schemas.microsoft.com/office/drawing/2014/main"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9" name="Text Box 48">
          <a:extLst>
            <a:ext uri="{FF2B5EF4-FFF2-40B4-BE49-F238E27FC236}">
              <a16:creationId xmlns:a16="http://schemas.microsoft.com/office/drawing/2014/main"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0" name="Text Box 44">
          <a:extLst>
            <a:ext uri="{FF2B5EF4-FFF2-40B4-BE49-F238E27FC236}">
              <a16:creationId xmlns:a16="http://schemas.microsoft.com/office/drawing/2014/main"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1" name="Text Box 45">
          <a:extLst>
            <a:ext uri="{FF2B5EF4-FFF2-40B4-BE49-F238E27FC236}">
              <a16:creationId xmlns:a16="http://schemas.microsoft.com/office/drawing/2014/main"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2" name="Text Box 46">
          <a:extLst>
            <a:ext uri="{FF2B5EF4-FFF2-40B4-BE49-F238E27FC236}">
              <a16:creationId xmlns:a16="http://schemas.microsoft.com/office/drawing/2014/main"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3" name="Text Box 47">
          <a:extLst>
            <a:ext uri="{FF2B5EF4-FFF2-40B4-BE49-F238E27FC236}">
              <a16:creationId xmlns:a16="http://schemas.microsoft.com/office/drawing/2014/main"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4" name="Text Box 48">
          <a:extLst>
            <a:ext uri="{FF2B5EF4-FFF2-40B4-BE49-F238E27FC236}">
              <a16:creationId xmlns:a16="http://schemas.microsoft.com/office/drawing/2014/main"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365" name="Text Box 44">
          <a:extLst>
            <a:ext uri="{FF2B5EF4-FFF2-40B4-BE49-F238E27FC236}">
              <a16:creationId xmlns:a16="http://schemas.microsoft.com/office/drawing/2014/main"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9" name="Text Box 44">
          <a:extLst>
            <a:ext uri="{FF2B5EF4-FFF2-40B4-BE49-F238E27FC236}">
              <a16:creationId xmlns:a16="http://schemas.microsoft.com/office/drawing/2014/main"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70" name="Text Box 45">
          <a:extLst>
            <a:ext uri="{FF2B5EF4-FFF2-40B4-BE49-F238E27FC236}">
              <a16:creationId xmlns:a16="http://schemas.microsoft.com/office/drawing/2014/main"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71" name="Text Box 46">
          <a:extLst>
            <a:ext uri="{FF2B5EF4-FFF2-40B4-BE49-F238E27FC236}">
              <a16:creationId xmlns:a16="http://schemas.microsoft.com/office/drawing/2014/main"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72" name="Text Box 47">
          <a:extLst>
            <a:ext uri="{FF2B5EF4-FFF2-40B4-BE49-F238E27FC236}">
              <a16:creationId xmlns:a16="http://schemas.microsoft.com/office/drawing/2014/main"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73" name="Text Box 48">
          <a:extLst>
            <a:ext uri="{FF2B5EF4-FFF2-40B4-BE49-F238E27FC236}">
              <a16:creationId xmlns:a16="http://schemas.microsoft.com/office/drawing/2014/main"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376" name="Text Box 44">
          <a:extLst>
            <a:ext uri="{FF2B5EF4-FFF2-40B4-BE49-F238E27FC236}">
              <a16:creationId xmlns:a16="http://schemas.microsoft.com/office/drawing/2014/main"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181</xdr:row>
      <xdr:rowOff>0</xdr:rowOff>
    </xdr:from>
    <xdr:ext cx="83820" cy="152400"/>
    <xdr:sp macro="" textlink="">
      <xdr:nvSpPr>
        <xdr:cNvPr id="379" name="Text Box 44">
          <a:extLst>
            <a:ext uri="{FF2B5EF4-FFF2-40B4-BE49-F238E27FC236}">
              <a16:creationId xmlns:a16="http://schemas.microsoft.com/office/drawing/2014/main"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0" name="Text Box 45">
          <a:extLst>
            <a:ext uri="{FF2B5EF4-FFF2-40B4-BE49-F238E27FC236}">
              <a16:creationId xmlns:a16="http://schemas.microsoft.com/office/drawing/2014/main"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1" name="Text Box 46">
          <a:extLst>
            <a:ext uri="{FF2B5EF4-FFF2-40B4-BE49-F238E27FC236}">
              <a16:creationId xmlns:a16="http://schemas.microsoft.com/office/drawing/2014/main"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2" name="Text Box 47">
          <a:extLst>
            <a:ext uri="{FF2B5EF4-FFF2-40B4-BE49-F238E27FC236}">
              <a16:creationId xmlns:a16="http://schemas.microsoft.com/office/drawing/2014/main"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3" name="Text Box 48">
          <a:extLst>
            <a:ext uri="{FF2B5EF4-FFF2-40B4-BE49-F238E27FC236}">
              <a16:creationId xmlns:a16="http://schemas.microsoft.com/office/drawing/2014/main"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4" name="Text Box 44">
          <a:extLst>
            <a:ext uri="{FF2B5EF4-FFF2-40B4-BE49-F238E27FC236}">
              <a16:creationId xmlns:a16="http://schemas.microsoft.com/office/drawing/2014/main"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5" name="Text Box 45">
          <a:extLst>
            <a:ext uri="{FF2B5EF4-FFF2-40B4-BE49-F238E27FC236}">
              <a16:creationId xmlns:a16="http://schemas.microsoft.com/office/drawing/2014/main"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6" name="Text Box 46">
          <a:extLst>
            <a:ext uri="{FF2B5EF4-FFF2-40B4-BE49-F238E27FC236}">
              <a16:creationId xmlns:a16="http://schemas.microsoft.com/office/drawing/2014/main"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7" name="Text Box 47">
          <a:extLst>
            <a:ext uri="{FF2B5EF4-FFF2-40B4-BE49-F238E27FC236}">
              <a16:creationId xmlns:a16="http://schemas.microsoft.com/office/drawing/2014/main"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8" name="Text Box 48">
          <a:extLst>
            <a:ext uri="{FF2B5EF4-FFF2-40B4-BE49-F238E27FC236}">
              <a16:creationId xmlns:a16="http://schemas.microsoft.com/office/drawing/2014/main"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174</xdr:row>
      <xdr:rowOff>0</xdr:rowOff>
    </xdr:from>
    <xdr:to>
      <xdr:col>2</xdr:col>
      <xdr:colOff>2849880</xdr:colOff>
      <xdr:row>174</xdr:row>
      <xdr:rowOff>152400</xdr:rowOff>
    </xdr:to>
    <xdr:sp macro="" textlink="">
      <xdr:nvSpPr>
        <xdr:cNvPr id="374" name="Text Box 44">
          <a:extLst>
            <a:ext uri="{FF2B5EF4-FFF2-40B4-BE49-F238E27FC236}">
              <a16:creationId xmlns:a16="http://schemas.microsoft.com/office/drawing/2014/main" id="{4BF25341-BD03-460F-BC2D-114348EE6ED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75" name="Text Box 45">
          <a:extLst>
            <a:ext uri="{FF2B5EF4-FFF2-40B4-BE49-F238E27FC236}">
              <a16:creationId xmlns:a16="http://schemas.microsoft.com/office/drawing/2014/main" id="{FFAF3C6B-88E5-46B4-AFBE-60AE40218FD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77" name="Text Box 46">
          <a:extLst>
            <a:ext uri="{FF2B5EF4-FFF2-40B4-BE49-F238E27FC236}">
              <a16:creationId xmlns:a16="http://schemas.microsoft.com/office/drawing/2014/main" id="{863772BA-2D2F-4743-9165-CCE92F83140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78" name="Text Box 47">
          <a:extLst>
            <a:ext uri="{FF2B5EF4-FFF2-40B4-BE49-F238E27FC236}">
              <a16:creationId xmlns:a16="http://schemas.microsoft.com/office/drawing/2014/main" id="{D9E7A56A-BBFE-408C-B4BE-7AB7051E43D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89" name="Text Box 48">
          <a:extLst>
            <a:ext uri="{FF2B5EF4-FFF2-40B4-BE49-F238E27FC236}">
              <a16:creationId xmlns:a16="http://schemas.microsoft.com/office/drawing/2014/main" id="{75F58DCC-A452-4B9A-8AB4-B30A34D734E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390" name="Text Box 44">
          <a:extLst>
            <a:ext uri="{FF2B5EF4-FFF2-40B4-BE49-F238E27FC236}">
              <a16:creationId xmlns:a16="http://schemas.microsoft.com/office/drawing/2014/main" id="{CFD4C9F7-49BC-4E08-9E95-90C4F458082A}"/>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391" name="Text Box 45">
          <a:extLst>
            <a:ext uri="{FF2B5EF4-FFF2-40B4-BE49-F238E27FC236}">
              <a16:creationId xmlns:a16="http://schemas.microsoft.com/office/drawing/2014/main" id="{3415F152-85EB-485D-97F7-81B63813FD0D}"/>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392" name="Text Box 46">
          <a:extLst>
            <a:ext uri="{FF2B5EF4-FFF2-40B4-BE49-F238E27FC236}">
              <a16:creationId xmlns:a16="http://schemas.microsoft.com/office/drawing/2014/main" id="{DC23AC68-257A-48DB-AD1B-85435585668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3" name="Text Box 44">
          <a:extLst>
            <a:ext uri="{FF2B5EF4-FFF2-40B4-BE49-F238E27FC236}">
              <a16:creationId xmlns:a16="http://schemas.microsoft.com/office/drawing/2014/main" id="{38DE8B81-2E64-4D20-9E56-4E785A18BC2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4" name="Text Box 45">
          <a:extLst>
            <a:ext uri="{FF2B5EF4-FFF2-40B4-BE49-F238E27FC236}">
              <a16:creationId xmlns:a16="http://schemas.microsoft.com/office/drawing/2014/main" id="{25A25BAC-5A41-4968-BD01-D021993B4CA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5" name="Text Box 46">
          <a:extLst>
            <a:ext uri="{FF2B5EF4-FFF2-40B4-BE49-F238E27FC236}">
              <a16:creationId xmlns:a16="http://schemas.microsoft.com/office/drawing/2014/main" id="{5CBE8CD7-CCB5-4E08-8A0B-AB9C2BB5A0B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6" name="Text Box 47">
          <a:extLst>
            <a:ext uri="{FF2B5EF4-FFF2-40B4-BE49-F238E27FC236}">
              <a16:creationId xmlns:a16="http://schemas.microsoft.com/office/drawing/2014/main" id="{250C5873-2BE8-4524-886D-0C55F033BFE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7" name="Text Box 48">
          <a:extLst>
            <a:ext uri="{FF2B5EF4-FFF2-40B4-BE49-F238E27FC236}">
              <a16:creationId xmlns:a16="http://schemas.microsoft.com/office/drawing/2014/main" id="{7F17CCFA-AEA9-4CF0-84A5-D62FA00B9E9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174</xdr:row>
      <xdr:rowOff>177165</xdr:rowOff>
    </xdr:to>
    <xdr:sp macro="" textlink="">
      <xdr:nvSpPr>
        <xdr:cNvPr id="398" name="Text Box 48">
          <a:extLst>
            <a:ext uri="{FF2B5EF4-FFF2-40B4-BE49-F238E27FC236}">
              <a16:creationId xmlns:a16="http://schemas.microsoft.com/office/drawing/2014/main" id="{F9F9DE98-91AF-41C1-8561-9F7397A12E6F}"/>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399" name="Text Box 44">
          <a:extLst>
            <a:ext uri="{FF2B5EF4-FFF2-40B4-BE49-F238E27FC236}">
              <a16:creationId xmlns:a16="http://schemas.microsoft.com/office/drawing/2014/main" id="{7051AA1E-94CC-4D5F-970E-D235E1F0B6FC}"/>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00" name="Text Box 45">
          <a:extLst>
            <a:ext uri="{FF2B5EF4-FFF2-40B4-BE49-F238E27FC236}">
              <a16:creationId xmlns:a16="http://schemas.microsoft.com/office/drawing/2014/main" id="{8401849F-09EB-492F-ABFB-DDDA16B653E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01" name="Text Box 46">
          <a:extLst>
            <a:ext uri="{FF2B5EF4-FFF2-40B4-BE49-F238E27FC236}">
              <a16:creationId xmlns:a16="http://schemas.microsoft.com/office/drawing/2014/main" id="{398A4B42-2FBB-4931-BEF3-EF4295A6E13C}"/>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174</xdr:row>
      <xdr:rowOff>0</xdr:rowOff>
    </xdr:from>
    <xdr:ext cx="83820" cy="152400"/>
    <xdr:sp macro="" textlink="">
      <xdr:nvSpPr>
        <xdr:cNvPr id="402" name="Text Box 44">
          <a:extLst>
            <a:ext uri="{FF2B5EF4-FFF2-40B4-BE49-F238E27FC236}">
              <a16:creationId xmlns:a16="http://schemas.microsoft.com/office/drawing/2014/main" id="{8C4B160D-E23F-42B6-8334-64BC59E0C45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3" name="Text Box 45">
          <a:extLst>
            <a:ext uri="{FF2B5EF4-FFF2-40B4-BE49-F238E27FC236}">
              <a16:creationId xmlns:a16="http://schemas.microsoft.com/office/drawing/2014/main" id="{5DF7617E-A3CA-4BE2-8F01-3F3DE9E13CC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4" name="Text Box 46">
          <a:extLst>
            <a:ext uri="{FF2B5EF4-FFF2-40B4-BE49-F238E27FC236}">
              <a16:creationId xmlns:a16="http://schemas.microsoft.com/office/drawing/2014/main" id="{1EFE7C6F-F461-40D7-899D-F041ED93385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5" name="Text Box 47">
          <a:extLst>
            <a:ext uri="{FF2B5EF4-FFF2-40B4-BE49-F238E27FC236}">
              <a16:creationId xmlns:a16="http://schemas.microsoft.com/office/drawing/2014/main" id="{4D0ED8DC-ECFD-4945-A1A1-5E7A99631F2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6" name="Text Box 48">
          <a:extLst>
            <a:ext uri="{FF2B5EF4-FFF2-40B4-BE49-F238E27FC236}">
              <a16:creationId xmlns:a16="http://schemas.microsoft.com/office/drawing/2014/main" id="{9000A8CC-034E-4945-A0D4-16EEA21C779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7" name="Text Box 44">
          <a:extLst>
            <a:ext uri="{FF2B5EF4-FFF2-40B4-BE49-F238E27FC236}">
              <a16:creationId xmlns:a16="http://schemas.microsoft.com/office/drawing/2014/main" id="{5CDC26C8-1ABE-4F4D-873A-B410C34AD7A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8" name="Text Box 45">
          <a:extLst>
            <a:ext uri="{FF2B5EF4-FFF2-40B4-BE49-F238E27FC236}">
              <a16:creationId xmlns:a16="http://schemas.microsoft.com/office/drawing/2014/main" id="{125D23EB-642C-4608-9EAD-7B58DC1DBE5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9" name="Text Box 46">
          <a:extLst>
            <a:ext uri="{FF2B5EF4-FFF2-40B4-BE49-F238E27FC236}">
              <a16:creationId xmlns:a16="http://schemas.microsoft.com/office/drawing/2014/main" id="{6FEDE1CC-73DA-4349-9368-AA8E68B3E35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10" name="Text Box 47">
          <a:extLst>
            <a:ext uri="{FF2B5EF4-FFF2-40B4-BE49-F238E27FC236}">
              <a16:creationId xmlns:a16="http://schemas.microsoft.com/office/drawing/2014/main" id="{23A20056-DA10-41A3-8B6E-7B4868D11DE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11" name="Text Box 48">
          <a:extLst>
            <a:ext uri="{FF2B5EF4-FFF2-40B4-BE49-F238E27FC236}">
              <a16:creationId xmlns:a16="http://schemas.microsoft.com/office/drawing/2014/main" id="{9BDE9811-DAF5-48BC-8E6D-C9E3C3E2C69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180</xdr:row>
      <xdr:rowOff>0</xdr:rowOff>
    </xdr:from>
    <xdr:to>
      <xdr:col>2</xdr:col>
      <xdr:colOff>2849880</xdr:colOff>
      <xdr:row>180</xdr:row>
      <xdr:rowOff>152400</xdr:rowOff>
    </xdr:to>
    <xdr:sp macro="" textlink="">
      <xdr:nvSpPr>
        <xdr:cNvPr id="412" name="Text Box 44">
          <a:extLst>
            <a:ext uri="{FF2B5EF4-FFF2-40B4-BE49-F238E27FC236}">
              <a16:creationId xmlns:a16="http://schemas.microsoft.com/office/drawing/2014/main" id="{1B0E73D0-606C-4222-A9B3-A3090640418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3" name="Text Box 45">
          <a:extLst>
            <a:ext uri="{FF2B5EF4-FFF2-40B4-BE49-F238E27FC236}">
              <a16:creationId xmlns:a16="http://schemas.microsoft.com/office/drawing/2014/main" id="{BE6E7DF5-4E47-4746-992F-EBB4BA370ECA}"/>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4" name="Text Box 46">
          <a:extLst>
            <a:ext uri="{FF2B5EF4-FFF2-40B4-BE49-F238E27FC236}">
              <a16:creationId xmlns:a16="http://schemas.microsoft.com/office/drawing/2014/main" id="{0D1A8FDC-14B4-433B-B5F6-A94EB64CECC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5" name="Text Box 47">
          <a:extLst>
            <a:ext uri="{FF2B5EF4-FFF2-40B4-BE49-F238E27FC236}">
              <a16:creationId xmlns:a16="http://schemas.microsoft.com/office/drawing/2014/main" id="{8F3EA623-6F04-4F37-B35C-AF28CF5AD87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6" name="Text Box 48">
          <a:extLst>
            <a:ext uri="{FF2B5EF4-FFF2-40B4-BE49-F238E27FC236}">
              <a16:creationId xmlns:a16="http://schemas.microsoft.com/office/drawing/2014/main" id="{108B2B42-D722-403B-B06A-41F957A4DEF2}"/>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7" name="Text Box 44">
          <a:extLst>
            <a:ext uri="{FF2B5EF4-FFF2-40B4-BE49-F238E27FC236}">
              <a16:creationId xmlns:a16="http://schemas.microsoft.com/office/drawing/2014/main" id="{0EFC29BE-3C9E-4B00-BCB0-08A7157EDF2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8" name="Text Box 45">
          <a:extLst>
            <a:ext uri="{FF2B5EF4-FFF2-40B4-BE49-F238E27FC236}">
              <a16:creationId xmlns:a16="http://schemas.microsoft.com/office/drawing/2014/main" id="{ABC88C80-B117-466F-A1B6-B3E0B9DFA31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9" name="Text Box 46">
          <a:extLst>
            <a:ext uri="{FF2B5EF4-FFF2-40B4-BE49-F238E27FC236}">
              <a16:creationId xmlns:a16="http://schemas.microsoft.com/office/drawing/2014/main" id="{357FD7CD-2F32-4970-9BE0-37D42EADB8B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20" name="Text Box 47">
          <a:extLst>
            <a:ext uri="{FF2B5EF4-FFF2-40B4-BE49-F238E27FC236}">
              <a16:creationId xmlns:a16="http://schemas.microsoft.com/office/drawing/2014/main" id="{D371CCC6-985B-4585-BE81-FA4F184FC82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21" name="Text Box 48">
          <a:extLst>
            <a:ext uri="{FF2B5EF4-FFF2-40B4-BE49-F238E27FC236}">
              <a16:creationId xmlns:a16="http://schemas.microsoft.com/office/drawing/2014/main" id="{AADAF197-8AF3-407E-B646-4B3324BEDFD6}"/>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2" name="Text Box 44">
          <a:extLst>
            <a:ext uri="{FF2B5EF4-FFF2-40B4-BE49-F238E27FC236}">
              <a16:creationId xmlns:a16="http://schemas.microsoft.com/office/drawing/2014/main" id="{28C5B7AB-15CC-42EF-A526-1A3C408F2F6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3" name="Text Box 45">
          <a:extLst>
            <a:ext uri="{FF2B5EF4-FFF2-40B4-BE49-F238E27FC236}">
              <a16:creationId xmlns:a16="http://schemas.microsoft.com/office/drawing/2014/main" id="{6B8FAC00-E0F0-41BB-869F-27BD8BD557B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4" name="Text Box 46">
          <a:extLst>
            <a:ext uri="{FF2B5EF4-FFF2-40B4-BE49-F238E27FC236}">
              <a16:creationId xmlns:a16="http://schemas.microsoft.com/office/drawing/2014/main" id="{B8ECA63F-1B4D-4E9C-B7B6-C5B34106E3E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5" name="Text Box 47">
          <a:extLst>
            <a:ext uri="{FF2B5EF4-FFF2-40B4-BE49-F238E27FC236}">
              <a16:creationId xmlns:a16="http://schemas.microsoft.com/office/drawing/2014/main" id="{9B138761-F185-411C-B322-3D16C7E7D07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6" name="Text Box 48">
          <a:extLst>
            <a:ext uri="{FF2B5EF4-FFF2-40B4-BE49-F238E27FC236}">
              <a16:creationId xmlns:a16="http://schemas.microsoft.com/office/drawing/2014/main" id="{392EE337-0FED-403E-AE87-A8A7A10EA29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427" name="Text Box 44">
          <a:extLst>
            <a:ext uri="{FF2B5EF4-FFF2-40B4-BE49-F238E27FC236}">
              <a16:creationId xmlns:a16="http://schemas.microsoft.com/office/drawing/2014/main" id="{36E17E59-042A-4134-8750-746FEAEEECC3}"/>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28" name="Text Box 45">
          <a:extLst>
            <a:ext uri="{FF2B5EF4-FFF2-40B4-BE49-F238E27FC236}">
              <a16:creationId xmlns:a16="http://schemas.microsoft.com/office/drawing/2014/main" id="{C70106E1-9413-4046-951A-1C3D41FBBEAB}"/>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29" name="Text Box 46">
          <a:extLst>
            <a:ext uri="{FF2B5EF4-FFF2-40B4-BE49-F238E27FC236}">
              <a16:creationId xmlns:a16="http://schemas.microsoft.com/office/drawing/2014/main" id="{EC099B90-31C3-419B-AC86-B58CAC80E9B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178</xdr:row>
      <xdr:rowOff>239882</xdr:rowOff>
    </xdr:to>
    <xdr:sp macro="" textlink="">
      <xdr:nvSpPr>
        <xdr:cNvPr id="430" name="Text Box 48">
          <a:extLst>
            <a:ext uri="{FF2B5EF4-FFF2-40B4-BE49-F238E27FC236}">
              <a16:creationId xmlns:a16="http://schemas.microsoft.com/office/drawing/2014/main" id="{C081D70D-4189-45FA-9237-A7B161996974}"/>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1" name="Text Box 44">
          <a:extLst>
            <a:ext uri="{FF2B5EF4-FFF2-40B4-BE49-F238E27FC236}">
              <a16:creationId xmlns:a16="http://schemas.microsoft.com/office/drawing/2014/main" id="{7DE2FE07-E4E3-4578-9836-570FF1DBC62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2" name="Text Box 45">
          <a:extLst>
            <a:ext uri="{FF2B5EF4-FFF2-40B4-BE49-F238E27FC236}">
              <a16:creationId xmlns:a16="http://schemas.microsoft.com/office/drawing/2014/main" id="{18A819D8-7503-4CE8-A5BC-CBFE2ED2423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3" name="Text Box 46">
          <a:extLst>
            <a:ext uri="{FF2B5EF4-FFF2-40B4-BE49-F238E27FC236}">
              <a16:creationId xmlns:a16="http://schemas.microsoft.com/office/drawing/2014/main" id="{7186EAB8-F380-4B6B-A8E0-97AF1600C3B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4" name="Text Box 47">
          <a:extLst>
            <a:ext uri="{FF2B5EF4-FFF2-40B4-BE49-F238E27FC236}">
              <a16:creationId xmlns:a16="http://schemas.microsoft.com/office/drawing/2014/main" id="{B498AB4E-94BC-4EB8-99CD-ADB023EE62C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5" name="Text Box 48">
          <a:extLst>
            <a:ext uri="{FF2B5EF4-FFF2-40B4-BE49-F238E27FC236}">
              <a16:creationId xmlns:a16="http://schemas.microsoft.com/office/drawing/2014/main" id="{C9B54C2A-D971-4B98-A7D3-967B6E2F5DC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177</xdr:row>
      <xdr:rowOff>314177</xdr:rowOff>
    </xdr:to>
    <xdr:sp macro="" textlink="">
      <xdr:nvSpPr>
        <xdr:cNvPr id="436" name="Text Box 48">
          <a:extLst>
            <a:ext uri="{FF2B5EF4-FFF2-40B4-BE49-F238E27FC236}">
              <a16:creationId xmlns:a16="http://schemas.microsoft.com/office/drawing/2014/main" id="{CCD130DB-755A-459E-AEB3-08B7DCE3F4C6}"/>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174</xdr:row>
      <xdr:rowOff>177165</xdr:rowOff>
    </xdr:to>
    <xdr:sp macro="" textlink="">
      <xdr:nvSpPr>
        <xdr:cNvPr id="437" name="Text Box 48">
          <a:extLst>
            <a:ext uri="{FF2B5EF4-FFF2-40B4-BE49-F238E27FC236}">
              <a16:creationId xmlns:a16="http://schemas.microsoft.com/office/drawing/2014/main" id="{83D3BFB0-4655-4DBF-B593-78053771971A}"/>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438" name="Text Box 44">
          <a:extLst>
            <a:ext uri="{FF2B5EF4-FFF2-40B4-BE49-F238E27FC236}">
              <a16:creationId xmlns:a16="http://schemas.microsoft.com/office/drawing/2014/main" id="{B106D9D6-BDA4-47D5-9620-CC3E44092428}"/>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39" name="Text Box 45">
          <a:extLst>
            <a:ext uri="{FF2B5EF4-FFF2-40B4-BE49-F238E27FC236}">
              <a16:creationId xmlns:a16="http://schemas.microsoft.com/office/drawing/2014/main" id="{72CD1A12-876B-46D3-AB7F-E9E7307CD69A}"/>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40" name="Text Box 46">
          <a:extLst>
            <a:ext uri="{FF2B5EF4-FFF2-40B4-BE49-F238E27FC236}">
              <a16:creationId xmlns:a16="http://schemas.microsoft.com/office/drawing/2014/main" id="{DAA04BCA-C303-479F-8F51-067492A07C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174</xdr:row>
      <xdr:rowOff>0</xdr:rowOff>
    </xdr:from>
    <xdr:ext cx="83820" cy="152400"/>
    <xdr:sp macro="" textlink="">
      <xdr:nvSpPr>
        <xdr:cNvPr id="441" name="Text Box 44">
          <a:extLst>
            <a:ext uri="{FF2B5EF4-FFF2-40B4-BE49-F238E27FC236}">
              <a16:creationId xmlns:a16="http://schemas.microsoft.com/office/drawing/2014/main" id="{6E4F81F2-FBB7-458F-88F9-A35D11CB8BC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2" name="Text Box 45">
          <a:extLst>
            <a:ext uri="{FF2B5EF4-FFF2-40B4-BE49-F238E27FC236}">
              <a16:creationId xmlns:a16="http://schemas.microsoft.com/office/drawing/2014/main" id="{1E2C758D-0589-4790-90B7-AC47138CE3B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3" name="Text Box 46">
          <a:extLst>
            <a:ext uri="{FF2B5EF4-FFF2-40B4-BE49-F238E27FC236}">
              <a16:creationId xmlns:a16="http://schemas.microsoft.com/office/drawing/2014/main" id="{EE854521-AFC1-44D8-B760-9478232A181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4" name="Text Box 47">
          <a:extLst>
            <a:ext uri="{FF2B5EF4-FFF2-40B4-BE49-F238E27FC236}">
              <a16:creationId xmlns:a16="http://schemas.microsoft.com/office/drawing/2014/main" id="{7B2A3043-C61C-4150-A3A8-7708DB7726E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5" name="Text Box 48">
          <a:extLst>
            <a:ext uri="{FF2B5EF4-FFF2-40B4-BE49-F238E27FC236}">
              <a16:creationId xmlns:a16="http://schemas.microsoft.com/office/drawing/2014/main" id="{26EB697F-888E-4D32-A624-2477F4E2850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6" name="Text Box 44">
          <a:extLst>
            <a:ext uri="{FF2B5EF4-FFF2-40B4-BE49-F238E27FC236}">
              <a16:creationId xmlns:a16="http://schemas.microsoft.com/office/drawing/2014/main" id="{7D72A173-3B2E-44D1-BE4D-2A34F67BF86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7" name="Text Box 45">
          <a:extLst>
            <a:ext uri="{FF2B5EF4-FFF2-40B4-BE49-F238E27FC236}">
              <a16:creationId xmlns:a16="http://schemas.microsoft.com/office/drawing/2014/main" id="{926D3DF0-FD66-4831-A239-540D9EF5E32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8" name="Text Box 46">
          <a:extLst>
            <a:ext uri="{FF2B5EF4-FFF2-40B4-BE49-F238E27FC236}">
              <a16:creationId xmlns:a16="http://schemas.microsoft.com/office/drawing/2014/main" id="{D36167E0-4D25-48B5-BCA1-5C7B5B8784C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9" name="Text Box 47">
          <a:extLst>
            <a:ext uri="{FF2B5EF4-FFF2-40B4-BE49-F238E27FC236}">
              <a16:creationId xmlns:a16="http://schemas.microsoft.com/office/drawing/2014/main" id="{C1BAEC52-6727-4F48-98A2-AADD7337279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50" name="Text Box 48">
          <a:extLst>
            <a:ext uri="{FF2B5EF4-FFF2-40B4-BE49-F238E27FC236}">
              <a16:creationId xmlns:a16="http://schemas.microsoft.com/office/drawing/2014/main" id="{DC6543C8-4C78-4061-A973-CDDE7FDF25F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1" name="Text Box 44">
          <a:extLst>
            <a:ext uri="{FF2B5EF4-FFF2-40B4-BE49-F238E27FC236}">
              <a16:creationId xmlns:a16="http://schemas.microsoft.com/office/drawing/2014/main" id="{B1430657-FECC-4C9F-ABE8-3BFD01C88B1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2" name="Text Box 45">
          <a:extLst>
            <a:ext uri="{FF2B5EF4-FFF2-40B4-BE49-F238E27FC236}">
              <a16:creationId xmlns:a16="http://schemas.microsoft.com/office/drawing/2014/main" id="{BB6081CA-C2F5-4581-9F30-B4DF8F744DF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3" name="Text Box 46">
          <a:extLst>
            <a:ext uri="{FF2B5EF4-FFF2-40B4-BE49-F238E27FC236}">
              <a16:creationId xmlns:a16="http://schemas.microsoft.com/office/drawing/2014/main" id="{AC48AD85-8F42-4CA1-A861-E7DF3E4C0A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4" name="Text Box 47">
          <a:extLst>
            <a:ext uri="{FF2B5EF4-FFF2-40B4-BE49-F238E27FC236}">
              <a16:creationId xmlns:a16="http://schemas.microsoft.com/office/drawing/2014/main" id="{3F4B0A21-78CE-4E78-BF58-FC5526CAB11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5" name="Text Box 48">
          <a:extLst>
            <a:ext uri="{FF2B5EF4-FFF2-40B4-BE49-F238E27FC236}">
              <a16:creationId xmlns:a16="http://schemas.microsoft.com/office/drawing/2014/main" id="{4008D31A-765D-45C1-BF12-D96A7E3650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56" name="Text Box 44">
          <a:extLst>
            <a:ext uri="{FF2B5EF4-FFF2-40B4-BE49-F238E27FC236}">
              <a16:creationId xmlns:a16="http://schemas.microsoft.com/office/drawing/2014/main" id="{609C17A7-53E4-41B5-B0DA-05C3BD62E255}"/>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57" name="Text Box 45">
          <a:extLst>
            <a:ext uri="{FF2B5EF4-FFF2-40B4-BE49-F238E27FC236}">
              <a16:creationId xmlns:a16="http://schemas.microsoft.com/office/drawing/2014/main" id="{665004F4-5824-4185-A6CE-4AD652D19A0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58" name="Text Box 46">
          <a:extLst>
            <a:ext uri="{FF2B5EF4-FFF2-40B4-BE49-F238E27FC236}">
              <a16:creationId xmlns:a16="http://schemas.microsoft.com/office/drawing/2014/main" id="{A6FEF67C-DFA1-4C9F-A09F-6F9660F45F3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9" name="Text Box 44">
          <a:extLst>
            <a:ext uri="{FF2B5EF4-FFF2-40B4-BE49-F238E27FC236}">
              <a16:creationId xmlns:a16="http://schemas.microsoft.com/office/drawing/2014/main" id="{C01F57FC-1911-4976-8A23-05A23A16960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0" name="Text Box 45">
          <a:extLst>
            <a:ext uri="{FF2B5EF4-FFF2-40B4-BE49-F238E27FC236}">
              <a16:creationId xmlns:a16="http://schemas.microsoft.com/office/drawing/2014/main" id="{F7EE070C-C119-4249-A2B2-CE8B3D9DE8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1" name="Text Box 46">
          <a:extLst>
            <a:ext uri="{FF2B5EF4-FFF2-40B4-BE49-F238E27FC236}">
              <a16:creationId xmlns:a16="http://schemas.microsoft.com/office/drawing/2014/main" id="{3F3CD21F-03AB-4986-B4A7-12F078092408}"/>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2" name="Text Box 47">
          <a:extLst>
            <a:ext uri="{FF2B5EF4-FFF2-40B4-BE49-F238E27FC236}">
              <a16:creationId xmlns:a16="http://schemas.microsoft.com/office/drawing/2014/main" id="{E8925EA6-5AEB-48F4-82C7-2F582D6809F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3" name="Text Box 48">
          <a:extLst>
            <a:ext uri="{FF2B5EF4-FFF2-40B4-BE49-F238E27FC236}">
              <a16:creationId xmlns:a16="http://schemas.microsoft.com/office/drawing/2014/main" id="{57D424C2-C5C9-4991-8D95-32287BFC4B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177</xdr:row>
      <xdr:rowOff>0</xdr:rowOff>
    </xdr:from>
    <xdr:ext cx="87630" cy="177165"/>
    <xdr:sp macro="" textlink="">
      <xdr:nvSpPr>
        <xdr:cNvPr id="464" name="Text Box 48">
          <a:extLst>
            <a:ext uri="{FF2B5EF4-FFF2-40B4-BE49-F238E27FC236}">
              <a16:creationId xmlns:a16="http://schemas.microsoft.com/office/drawing/2014/main" id="{0DA866E0-FD39-4DDE-A137-F9BCDF9A9AC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65" name="Text Box 44">
          <a:extLst>
            <a:ext uri="{FF2B5EF4-FFF2-40B4-BE49-F238E27FC236}">
              <a16:creationId xmlns:a16="http://schemas.microsoft.com/office/drawing/2014/main" id="{277E5B3D-EC16-4165-90EC-A5CE8C0DDEFA}"/>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66" name="Text Box 45">
          <a:extLst>
            <a:ext uri="{FF2B5EF4-FFF2-40B4-BE49-F238E27FC236}">
              <a16:creationId xmlns:a16="http://schemas.microsoft.com/office/drawing/2014/main" id="{A02927DB-7382-49D3-BF83-D9B3208E99E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67" name="Text Box 46">
          <a:extLst>
            <a:ext uri="{FF2B5EF4-FFF2-40B4-BE49-F238E27FC236}">
              <a16:creationId xmlns:a16="http://schemas.microsoft.com/office/drawing/2014/main" id="{3E0F8BFF-7BD5-4910-AA64-408EA5F0475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8" name="Text Box 44">
          <a:extLst>
            <a:ext uri="{FF2B5EF4-FFF2-40B4-BE49-F238E27FC236}">
              <a16:creationId xmlns:a16="http://schemas.microsoft.com/office/drawing/2014/main" id="{C1D54900-5815-4CDD-9B35-61B1C44BA25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9" name="Text Box 45">
          <a:extLst>
            <a:ext uri="{FF2B5EF4-FFF2-40B4-BE49-F238E27FC236}">
              <a16:creationId xmlns:a16="http://schemas.microsoft.com/office/drawing/2014/main" id="{B4229F0E-80DB-4C04-838F-E6615E4C010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0" name="Text Box 46">
          <a:extLst>
            <a:ext uri="{FF2B5EF4-FFF2-40B4-BE49-F238E27FC236}">
              <a16:creationId xmlns:a16="http://schemas.microsoft.com/office/drawing/2014/main" id="{DBE32D2C-8042-4062-BB32-FF1A606141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1" name="Text Box 47">
          <a:extLst>
            <a:ext uri="{FF2B5EF4-FFF2-40B4-BE49-F238E27FC236}">
              <a16:creationId xmlns:a16="http://schemas.microsoft.com/office/drawing/2014/main" id="{8C88F1AA-6059-4D74-ACFA-29E14E6772B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2" name="Text Box 48">
          <a:extLst>
            <a:ext uri="{FF2B5EF4-FFF2-40B4-BE49-F238E27FC236}">
              <a16:creationId xmlns:a16="http://schemas.microsoft.com/office/drawing/2014/main" id="{0650529A-0042-498A-AFFA-33FE5C83D4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3" name="Text Box 44">
          <a:extLst>
            <a:ext uri="{FF2B5EF4-FFF2-40B4-BE49-F238E27FC236}">
              <a16:creationId xmlns:a16="http://schemas.microsoft.com/office/drawing/2014/main" id="{92B2615E-C567-4BD5-8B3A-C031B16189E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4" name="Text Box 45">
          <a:extLst>
            <a:ext uri="{FF2B5EF4-FFF2-40B4-BE49-F238E27FC236}">
              <a16:creationId xmlns:a16="http://schemas.microsoft.com/office/drawing/2014/main" id="{FBAEC784-DA8A-480E-828B-58E8F5A867C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5" name="Text Box 46">
          <a:extLst>
            <a:ext uri="{FF2B5EF4-FFF2-40B4-BE49-F238E27FC236}">
              <a16:creationId xmlns:a16="http://schemas.microsoft.com/office/drawing/2014/main" id="{02D0AE36-4032-46C3-BE15-69A1F03B7D8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6" name="Text Box 47">
          <a:extLst>
            <a:ext uri="{FF2B5EF4-FFF2-40B4-BE49-F238E27FC236}">
              <a16:creationId xmlns:a16="http://schemas.microsoft.com/office/drawing/2014/main" id="{3330334A-C294-4A5C-BB8E-B971F2D6300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7" name="Text Box 48">
          <a:extLst>
            <a:ext uri="{FF2B5EF4-FFF2-40B4-BE49-F238E27FC236}">
              <a16:creationId xmlns:a16="http://schemas.microsoft.com/office/drawing/2014/main" id="{4D344379-3299-4B4B-8F85-6A9182C60B7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8" name="Text Box 44">
          <a:extLst>
            <a:ext uri="{FF2B5EF4-FFF2-40B4-BE49-F238E27FC236}">
              <a16:creationId xmlns:a16="http://schemas.microsoft.com/office/drawing/2014/main" id="{F18879E0-23A4-4A70-A4F7-51B9E6777D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9" name="Text Box 45">
          <a:extLst>
            <a:ext uri="{FF2B5EF4-FFF2-40B4-BE49-F238E27FC236}">
              <a16:creationId xmlns:a16="http://schemas.microsoft.com/office/drawing/2014/main" id="{2598238D-D4D6-4616-BCAB-F1CD6508E7C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0" name="Text Box 46">
          <a:extLst>
            <a:ext uri="{FF2B5EF4-FFF2-40B4-BE49-F238E27FC236}">
              <a16:creationId xmlns:a16="http://schemas.microsoft.com/office/drawing/2014/main" id="{684C8CD1-B10C-4FA0-99B5-251199DD990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1" name="Text Box 47">
          <a:extLst>
            <a:ext uri="{FF2B5EF4-FFF2-40B4-BE49-F238E27FC236}">
              <a16:creationId xmlns:a16="http://schemas.microsoft.com/office/drawing/2014/main" id="{4A378139-41F2-477C-9FD5-D52B4BF3619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2" name="Text Box 48">
          <a:extLst>
            <a:ext uri="{FF2B5EF4-FFF2-40B4-BE49-F238E27FC236}">
              <a16:creationId xmlns:a16="http://schemas.microsoft.com/office/drawing/2014/main" id="{19AA0EE8-A6DE-4C3D-9F82-6F2498B4805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83" name="Text Box 44">
          <a:extLst>
            <a:ext uri="{FF2B5EF4-FFF2-40B4-BE49-F238E27FC236}">
              <a16:creationId xmlns:a16="http://schemas.microsoft.com/office/drawing/2014/main" id="{55EC463B-E407-4C25-9777-66FBB13E6C12}"/>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84" name="Text Box 45">
          <a:extLst>
            <a:ext uri="{FF2B5EF4-FFF2-40B4-BE49-F238E27FC236}">
              <a16:creationId xmlns:a16="http://schemas.microsoft.com/office/drawing/2014/main" id="{1FB0C2D0-8A62-4361-9F55-331563A44399}"/>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85" name="Text Box 46">
          <a:extLst>
            <a:ext uri="{FF2B5EF4-FFF2-40B4-BE49-F238E27FC236}">
              <a16:creationId xmlns:a16="http://schemas.microsoft.com/office/drawing/2014/main" id="{B1B7B9F0-183C-4FC9-BFA0-F8ABE656A26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6" name="Text Box 44">
          <a:extLst>
            <a:ext uri="{FF2B5EF4-FFF2-40B4-BE49-F238E27FC236}">
              <a16:creationId xmlns:a16="http://schemas.microsoft.com/office/drawing/2014/main" id="{2DB58FE8-A711-4E56-A472-6979269519B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7" name="Text Box 45">
          <a:extLst>
            <a:ext uri="{FF2B5EF4-FFF2-40B4-BE49-F238E27FC236}">
              <a16:creationId xmlns:a16="http://schemas.microsoft.com/office/drawing/2014/main" id="{11DB0E24-E4DF-4945-A8C0-D63C1A2A1BB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8" name="Text Box 46">
          <a:extLst>
            <a:ext uri="{FF2B5EF4-FFF2-40B4-BE49-F238E27FC236}">
              <a16:creationId xmlns:a16="http://schemas.microsoft.com/office/drawing/2014/main" id="{0F574DBD-8D11-4734-862A-FF4546BC894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9" name="Text Box 47">
          <a:extLst>
            <a:ext uri="{FF2B5EF4-FFF2-40B4-BE49-F238E27FC236}">
              <a16:creationId xmlns:a16="http://schemas.microsoft.com/office/drawing/2014/main" id="{5EB22D46-D50F-419B-8957-91E80DB932F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0" name="Text Box 48">
          <a:extLst>
            <a:ext uri="{FF2B5EF4-FFF2-40B4-BE49-F238E27FC236}">
              <a16:creationId xmlns:a16="http://schemas.microsoft.com/office/drawing/2014/main" id="{44DC85A8-41F8-44E9-8194-C7DA3DC0BA6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177</xdr:row>
      <xdr:rowOff>0</xdr:rowOff>
    </xdr:from>
    <xdr:ext cx="87630" cy="177165"/>
    <xdr:sp macro="" textlink="">
      <xdr:nvSpPr>
        <xdr:cNvPr id="491" name="Text Box 48">
          <a:extLst>
            <a:ext uri="{FF2B5EF4-FFF2-40B4-BE49-F238E27FC236}">
              <a16:creationId xmlns:a16="http://schemas.microsoft.com/office/drawing/2014/main" id="{8B23799E-7EFA-492B-9A63-38C75BBC90F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92" name="Text Box 44">
          <a:extLst>
            <a:ext uri="{FF2B5EF4-FFF2-40B4-BE49-F238E27FC236}">
              <a16:creationId xmlns:a16="http://schemas.microsoft.com/office/drawing/2014/main" id="{65548E6D-5DEC-443C-A6EA-4023D51B04BC}"/>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93" name="Text Box 45">
          <a:extLst>
            <a:ext uri="{FF2B5EF4-FFF2-40B4-BE49-F238E27FC236}">
              <a16:creationId xmlns:a16="http://schemas.microsoft.com/office/drawing/2014/main" id="{7B8FB84B-2C86-440F-9835-37B1BD827612}"/>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94" name="Text Box 46">
          <a:extLst>
            <a:ext uri="{FF2B5EF4-FFF2-40B4-BE49-F238E27FC236}">
              <a16:creationId xmlns:a16="http://schemas.microsoft.com/office/drawing/2014/main" id="{68F2D916-6083-42F7-BE8E-D72850765E14}"/>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5" name="Text Box 44">
          <a:extLst>
            <a:ext uri="{FF2B5EF4-FFF2-40B4-BE49-F238E27FC236}">
              <a16:creationId xmlns:a16="http://schemas.microsoft.com/office/drawing/2014/main" id="{963AB6FD-3D39-4AF1-94FB-EA2C0662F41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6" name="Text Box 45">
          <a:extLst>
            <a:ext uri="{FF2B5EF4-FFF2-40B4-BE49-F238E27FC236}">
              <a16:creationId xmlns:a16="http://schemas.microsoft.com/office/drawing/2014/main" id="{9E0ED1A7-3DB3-45CA-A059-323AACF8ADD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7" name="Text Box 46">
          <a:extLst>
            <a:ext uri="{FF2B5EF4-FFF2-40B4-BE49-F238E27FC236}">
              <a16:creationId xmlns:a16="http://schemas.microsoft.com/office/drawing/2014/main" id="{87A0CABB-11DD-4D02-AF2A-B2B4A8D1608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8" name="Text Box 47">
          <a:extLst>
            <a:ext uri="{FF2B5EF4-FFF2-40B4-BE49-F238E27FC236}">
              <a16:creationId xmlns:a16="http://schemas.microsoft.com/office/drawing/2014/main" id="{8C25EA15-6845-4764-9AA5-C4505BA8748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9" name="Text Box 48">
          <a:extLst>
            <a:ext uri="{FF2B5EF4-FFF2-40B4-BE49-F238E27FC236}">
              <a16:creationId xmlns:a16="http://schemas.microsoft.com/office/drawing/2014/main" id="{309188A3-A96E-4715-9033-78BFE8F87F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0" name="Text Box 44">
          <a:extLst>
            <a:ext uri="{FF2B5EF4-FFF2-40B4-BE49-F238E27FC236}">
              <a16:creationId xmlns:a16="http://schemas.microsoft.com/office/drawing/2014/main" id="{AD9F77AC-CEC9-4C96-840A-887EB1EC503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1" name="Text Box 45">
          <a:extLst>
            <a:ext uri="{FF2B5EF4-FFF2-40B4-BE49-F238E27FC236}">
              <a16:creationId xmlns:a16="http://schemas.microsoft.com/office/drawing/2014/main" id="{42AC58CD-1A9C-4E1D-89AE-B98F102B5CC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2" name="Text Box 46">
          <a:extLst>
            <a:ext uri="{FF2B5EF4-FFF2-40B4-BE49-F238E27FC236}">
              <a16:creationId xmlns:a16="http://schemas.microsoft.com/office/drawing/2014/main" id="{5D6D168F-3A80-4E6E-8C53-713C0E690FCF}"/>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3" name="Text Box 47">
          <a:extLst>
            <a:ext uri="{FF2B5EF4-FFF2-40B4-BE49-F238E27FC236}">
              <a16:creationId xmlns:a16="http://schemas.microsoft.com/office/drawing/2014/main" id="{31EDE4EF-7997-4BFB-9EAB-DDE758E685A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4" name="Text Box 48">
          <a:extLst>
            <a:ext uri="{FF2B5EF4-FFF2-40B4-BE49-F238E27FC236}">
              <a16:creationId xmlns:a16="http://schemas.microsoft.com/office/drawing/2014/main" id="{8F931CA0-2895-404D-8618-0BC5EEA191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26" transitionEvaluation="1" transitionEntry="1">
    <tabColor indexed="42"/>
    <pageSetUpPr fitToPage="1"/>
  </sheetPr>
  <dimension ref="A1:L205"/>
  <sheetViews>
    <sheetView showGridLines="0" showZeros="0" tabSelected="1" topLeftCell="A126" zoomScale="130" zoomScaleNormal="130" zoomScaleSheetLayoutView="120" workbookViewId="0">
      <selection activeCell="F128" sqref="F128"/>
    </sheetView>
  </sheetViews>
  <sheetFormatPr baseColWidth="10" defaultColWidth="11" defaultRowHeight="12" x14ac:dyDescent="0.2"/>
  <cols>
    <col min="1" max="1" width="5.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27"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x14ac:dyDescent="0.2">
      <c r="A1" s="1"/>
    </row>
    <row r="2" spans="1:12" ht="22.5" customHeight="1" x14ac:dyDescent="0.2">
      <c r="A2" s="1"/>
      <c r="B2" s="2"/>
      <c r="C2" s="3"/>
      <c r="D2" s="211" t="s">
        <v>175</v>
      </c>
      <c r="E2" s="212"/>
      <c r="F2" s="213"/>
      <c r="G2" s="94"/>
      <c r="H2" s="4"/>
      <c r="I2" s="5"/>
    </row>
    <row r="3" spans="1:12" ht="23.25" customHeight="1" x14ac:dyDescent="0.2">
      <c r="A3" s="1"/>
      <c r="B3" s="6"/>
      <c r="C3" s="7"/>
      <c r="D3" s="214"/>
      <c r="E3" s="215"/>
      <c r="F3" s="216"/>
      <c r="G3" s="95"/>
      <c r="H3" s="8"/>
      <c r="I3" s="5"/>
    </row>
    <row r="4" spans="1:12" ht="19.5" customHeight="1" x14ac:dyDescent="0.2">
      <c r="A4" s="1"/>
      <c r="B4" s="6"/>
      <c r="C4" s="7"/>
      <c r="D4" s="214"/>
      <c r="E4" s="215"/>
      <c r="F4" s="216"/>
      <c r="G4" s="95"/>
      <c r="H4" s="9"/>
    </row>
    <row r="5" spans="1:12" ht="18" customHeight="1" x14ac:dyDescent="0.2">
      <c r="A5" s="1"/>
      <c r="B5" s="10"/>
      <c r="C5" s="7"/>
      <c r="D5" s="214"/>
      <c r="E5" s="215"/>
      <c r="F5" s="216"/>
      <c r="G5" s="95"/>
      <c r="H5" s="9"/>
    </row>
    <row r="6" spans="1:12" ht="12.75" x14ac:dyDescent="0.2">
      <c r="A6" s="1"/>
      <c r="B6" s="10"/>
      <c r="C6" s="11"/>
      <c r="D6" s="214"/>
      <c r="E6" s="215"/>
      <c r="F6" s="216"/>
      <c r="G6" s="97"/>
      <c r="H6" s="79"/>
    </row>
    <row r="7" spans="1:12" ht="13.9" customHeight="1" x14ac:dyDescent="0.2">
      <c r="A7" s="1"/>
      <c r="B7" s="217" t="s">
        <v>45</v>
      </c>
      <c r="C7" s="218"/>
      <c r="D7" s="77" t="s">
        <v>171</v>
      </c>
      <c r="E7" s="12"/>
      <c r="F7" s="13"/>
      <c r="G7" s="96" t="s">
        <v>0</v>
      </c>
      <c r="H7" s="129" t="s">
        <v>1</v>
      </c>
    </row>
    <row r="8" spans="1:12" ht="12.75" x14ac:dyDescent="0.2">
      <c r="A8" s="1"/>
      <c r="B8" s="219"/>
      <c r="C8" s="220"/>
      <c r="D8" s="78" t="s">
        <v>155</v>
      </c>
      <c r="E8" s="14"/>
      <c r="F8" s="15"/>
      <c r="G8" s="76" t="s">
        <v>2</v>
      </c>
      <c r="H8" s="130" t="s">
        <v>3</v>
      </c>
    </row>
    <row r="9" spans="1:12" ht="11.25" x14ac:dyDescent="0.2">
      <c r="A9" s="1"/>
    </row>
    <row r="10" spans="1:12" ht="16.5" x14ac:dyDescent="0.25">
      <c r="A10" s="1"/>
      <c r="C10" s="199" t="s">
        <v>120</v>
      </c>
    </row>
    <row r="11" spans="1:12" ht="11.25" x14ac:dyDescent="0.2">
      <c r="A11" s="1"/>
    </row>
    <row r="12" spans="1:12" s="63" customFormat="1" ht="16.899999999999999" customHeight="1" x14ac:dyDescent="0.25">
      <c r="B12" s="64" t="s">
        <v>4</v>
      </c>
      <c r="C12" s="65" t="s">
        <v>50</v>
      </c>
      <c r="D12" s="66"/>
      <c r="E12" s="66"/>
      <c r="F12" s="66"/>
      <c r="G12" s="66"/>
      <c r="H12" s="66">
        <f>H48</f>
        <v>0</v>
      </c>
      <c r="I12" s="62"/>
      <c r="J12" s="62"/>
      <c r="K12" s="62"/>
      <c r="L12" s="62"/>
    </row>
    <row r="13" spans="1:12" s="63" customFormat="1" ht="16.899999999999999" customHeight="1" x14ac:dyDescent="0.25">
      <c r="B13" s="64" t="s">
        <v>6</v>
      </c>
      <c r="C13" s="124" t="s">
        <v>5</v>
      </c>
      <c r="D13" s="125"/>
      <c r="E13" s="125"/>
      <c r="F13" s="125"/>
      <c r="G13" s="125"/>
      <c r="H13" s="125">
        <f>H88</f>
        <v>0</v>
      </c>
      <c r="I13" s="62"/>
      <c r="J13" s="62"/>
      <c r="K13" s="62"/>
      <c r="L13" s="62"/>
    </row>
    <row r="14" spans="1:12" s="63" customFormat="1" ht="16.899999999999999" customHeight="1" x14ac:dyDescent="0.25">
      <c r="B14" s="64" t="s">
        <v>8</v>
      </c>
      <c r="C14" s="124" t="s">
        <v>7</v>
      </c>
      <c r="D14" s="125"/>
      <c r="E14" s="125"/>
      <c r="F14" s="125"/>
      <c r="G14" s="126"/>
      <c r="H14" s="125">
        <f>H105</f>
        <v>0</v>
      </c>
      <c r="I14" s="62"/>
      <c r="J14" s="62"/>
      <c r="K14" s="62"/>
      <c r="L14" s="62"/>
    </row>
    <row r="15" spans="1:12" s="63" customFormat="1" ht="16.899999999999999" customHeight="1" x14ac:dyDescent="0.25">
      <c r="B15" s="64" t="s">
        <v>9</v>
      </c>
      <c r="C15" s="124" t="s">
        <v>10</v>
      </c>
      <c r="D15" s="125"/>
      <c r="E15" s="125"/>
      <c r="F15" s="125"/>
      <c r="G15" s="126"/>
      <c r="H15" s="125">
        <f>H113</f>
        <v>0</v>
      </c>
      <c r="I15" s="62"/>
      <c r="J15" s="62"/>
      <c r="K15" s="62"/>
      <c r="L15" s="62"/>
    </row>
    <row r="16" spans="1:12" s="63" customFormat="1" ht="16.899999999999999" customHeight="1" x14ac:dyDescent="0.25">
      <c r="B16" s="64" t="s">
        <v>11</v>
      </c>
      <c r="C16" s="127" t="s">
        <v>12</v>
      </c>
      <c r="D16" s="125"/>
      <c r="E16" s="125"/>
      <c r="F16" s="125"/>
      <c r="G16" s="125"/>
      <c r="H16" s="125">
        <f>H122</f>
        <v>0</v>
      </c>
      <c r="I16" s="62"/>
      <c r="J16" s="62"/>
      <c r="K16" s="62"/>
      <c r="L16" s="62"/>
    </row>
    <row r="17" spans="1:12" s="62" customFormat="1" ht="16.899999999999999" customHeight="1" x14ac:dyDescent="0.25">
      <c r="B17" s="67" t="s">
        <v>13</v>
      </c>
      <c r="C17" s="127" t="s">
        <v>16</v>
      </c>
      <c r="D17" s="128"/>
      <c r="E17" s="128"/>
      <c r="F17" s="128"/>
      <c r="G17" s="128"/>
      <c r="H17" s="125">
        <f>H132</f>
        <v>0</v>
      </c>
    </row>
    <row r="18" spans="1:12" s="62" customFormat="1" ht="16.899999999999999" customHeight="1" x14ac:dyDescent="0.25">
      <c r="B18" s="67" t="s">
        <v>15</v>
      </c>
      <c r="C18" s="127" t="s">
        <v>18</v>
      </c>
      <c r="D18" s="128"/>
      <c r="E18" s="128"/>
      <c r="F18" s="128"/>
      <c r="G18" s="128"/>
      <c r="H18" s="125">
        <f>H142</f>
        <v>0</v>
      </c>
    </row>
    <row r="19" spans="1:12" s="62" customFormat="1" ht="16.899999999999999" customHeight="1" x14ac:dyDescent="0.25">
      <c r="B19" s="67" t="s">
        <v>17</v>
      </c>
      <c r="C19" s="127" t="s">
        <v>19</v>
      </c>
      <c r="D19" s="128"/>
      <c r="E19" s="128"/>
      <c r="F19" s="128"/>
      <c r="G19" s="128"/>
      <c r="H19" s="125">
        <f>H158</f>
        <v>0</v>
      </c>
    </row>
    <row r="20" spans="1:12" s="62" customFormat="1" ht="16.899999999999999" customHeight="1" x14ac:dyDescent="0.25">
      <c r="B20" s="67" t="s">
        <v>44</v>
      </c>
      <c r="C20" s="127" t="s">
        <v>69</v>
      </c>
      <c r="D20" s="128"/>
      <c r="E20" s="128"/>
      <c r="F20" s="128"/>
      <c r="G20" s="128"/>
      <c r="H20" s="125">
        <f>H164</f>
        <v>0</v>
      </c>
    </row>
    <row r="21" spans="1:12" s="62" customFormat="1" ht="16.899999999999999" customHeight="1" x14ac:dyDescent="0.25">
      <c r="B21" s="67" t="s">
        <v>70</v>
      </c>
      <c r="C21" s="127" t="s">
        <v>109</v>
      </c>
      <c r="D21" s="128"/>
      <c r="E21" s="128"/>
      <c r="F21" s="128"/>
      <c r="G21" s="128"/>
      <c r="H21" s="125">
        <f>H168</f>
        <v>0</v>
      </c>
    </row>
    <row r="22" spans="1:12" s="62" customFormat="1" ht="16.899999999999999" customHeight="1" x14ac:dyDescent="0.25">
      <c r="B22" s="67" t="s">
        <v>110</v>
      </c>
      <c r="C22" s="127" t="s">
        <v>14</v>
      </c>
      <c r="D22" s="128"/>
      <c r="E22" s="128"/>
      <c r="F22" s="128"/>
      <c r="G22" s="128"/>
      <c r="H22" s="125">
        <f>H182</f>
        <v>0</v>
      </c>
    </row>
    <row r="23" spans="1:12" s="16" customFormat="1" ht="8.1" customHeight="1" thickBot="1" x14ac:dyDescent="0.3">
      <c r="C23" s="17"/>
      <c r="D23" s="17"/>
      <c r="E23" s="200"/>
      <c r="F23" s="200"/>
      <c r="G23" s="200"/>
      <c r="H23" s="17"/>
      <c r="I23" s="1"/>
      <c r="J23" s="1"/>
      <c r="K23" s="1"/>
      <c r="L23" s="1"/>
    </row>
    <row r="24" spans="1:12" s="16" customFormat="1" ht="8.1" customHeight="1" thickTop="1" x14ac:dyDescent="0.2">
      <c r="B24" s="18"/>
      <c r="C24" s="19"/>
      <c r="D24" s="19"/>
      <c r="E24" s="19"/>
      <c r="F24" s="19"/>
      <c r="G24" s="19"/>
      <c r="H24" s="20"/>
      <c r="I24" s="1"/>
      <c r="J24" s="1"/>
      <c r="K24" s="1"/>
      <c r="L24" s="1"/>
    </row>
    <row r="25" spans="1:12" s="16" customFormat="1" ht="16.5" x14ac:dyDescent="0.25">
      <c r="B25" s="18"/>
      <c r="C25" s="17"/>
      <c r="D25" s="17"/>
      <c r="E25" s="17"/>
      <c r="F25" s="21"/>
      <c r="G25" s="21" t="s">
        <v>20</v>
      </c>
      <c r="H25" s="17">
        <f>SUM(H12:H22)</f>
        <v>0</v>
      </c>
      <c r="I25" s="17">
        <f>I183</f>
        <v>0</v>
      </c>
      <c r="J25" s="90"/>
      <c r="K25" s="17"/>
      <c r="L25" s="1"/>
    </row>
    <row r="26" spans="1:12" s="16" customFormat="1" ht="8.1" customHeight="1" x14ac:dyDescent="0.25">
      <c r="B26" s="18"/>
      <c r="D26" s="19"/>
      <c r="E26" s="19"/>
      <c r="F26" s="19"/>
      <c r="G26" s="19"/>
      <c r="H26" s="19"/>
      <c r="I26" s="1"/>
      <c r="J26" s="1"/>
      <c r="K26" s="17"/>
      <c r="L26" s="1"/>
    </row>
    <row r="27" spans="1:12" ht="16.899999999999999" customHeight="1" x14ac:dyDescent="0.25">
      <c r="A27" s="1"/>
      <c r="B27" s="18"/>
      <c r="C27" s="75"/>
      <c r="D27" s="19"/>
      <c r="E27" s="19"/>
      <c r="F27" s="19"/>
      <c r="G27" s="19"/>
      <c r="H27" s="17"/>
    </row>
    <row r="28" spans="1:12" ht="16.899999999999999" customHeight="1" x14ac:dyDescent="0.25">
      <c r="A28" s="1"/>
      <c r="B28" s="18"/>
      <c r="C28" s="22" t="s">
        <v>121</v>
      </c>
      <c r="D28" s="19"/>
      <c r="E28" s="19"/>
      <c r="F28" s="19"/>
      <c r="G28" s="19"/>
      <c r="H28" s="17"/>
    </row>
    <row r="29" spans="1:12" s="16" customFormat="1" ht="18" x14ac:dyDescent="0.25">
      <c r="B29" s="18"/>
      <c r="C29" s="22"/>
      <c r="D29" s="23"/>
      <c r="E29" s="23"/>
      <c r="F29" s="23"/>
      <c r="G29" s="21"/>
      <c r="H29" s="17"/>
      <c r="I29" s="1"/>
      <c r="J29" s="1"/>
      <c r="K29" s="1"/>
      <c r="L29" s="1"/>
    </row>
    <row r="30" spans="1:12" s="16" customFormat="1" ht="18" x14ac:dyDescent="0.25">
      <c r="B30" s="18"/>
      <c r="C30" s="98"/>
      <c r="D30" s="23"/>
      <c r="E30" s="23"/>
      <c r="F30" s="23"/>
      <c r="G30" s="21"/>
      <c r="H30" s="17"/>
      <c r="I30" s="1"/>
      <c r="J30" s="1"/>
      <c r="K30" s="1"/>
      <c r="L30" s="1"/>
    </row>
    <row r="31" spans="1:12" s="16" customFormat="1" ht="15.75" x14ac:dyDescent="0.25">
      <c r="B31" s="18"/>
      <c r="C31" s="19"/>
      <c r="D31" s="19"/>
      <c r="E31" s="19"/>
      <c r="F31" s="21"/>
      <c r="G31" s="21"/>
      <c r="H31" s="17"/>
      <c r="I31" s="1"/>
      <c r="J31" s="1"/>
      <c r="K31" s="1"/>
      <c r="L31" s="1"/>
    </row>
    <row r="32" spans="1:12" ht="15" customHeight="1" x14ac:dyDescent="0.2">
      <c r="A32" s="1"/>
      <c r="B32" s="2"/>
      <c r="C32" s="3"/>
      <c r="D32" s="221" t="str">
        <f>D2</f>
        <v>OBRA:  PAVIMENTACIÓN CON CONCRETO HIDRÁULICO DE LA CALLE AYUNTAMIENTO, TRAMO: MELCHOR OCAMPO A 5 DE MAYO, EN CD. DE LA PAZ, MUNICIPIO DE LA PAZ, BAJA CALIFORNIA SUR.</v>
      </c>
      <c r="E32" s="222"/>
      <c r="F32" s="223"/>
      <c r="G32" s="114"/>
      <c r="H32" s="4"/>
    </row>
    <row r="33" spans="1:9" ht="15" customHeight="1" x14ac:dyDescent="0.2">
      <c r="A33" s="1"/>
      <c r="B33" s="6"/>
      <c r="C33" s="7"/>
      <c r="D33" s="224"/>
      <c r="E33" s="225"/>
      <c r="F33" s="226"/>
      <c r="G33" s="115"/>
      <c r="H33" s="8"/>
    </row>
    <row r="34" spans="1:9" ht="15" customHeight="1" x14ac:dyDescent="0.2">
      <c r="A34" s="1"/>
      <c r="B34" s="6"/>
      <c r="C34" s="7"/>
      <c r="D34" s="224"/>
      <c r="E34" s="225"/>
      <c r="F34" s="226"/>
      <c r="G34" s="115"/>
      <c r="H34" s="9"/>
    </row>
    <row r="35" spans="1:9" ht="24.75" customHeight="1" x14ac:dyDescent="0.2">
      <c r="A35" s="1"/>
      <c r="B35" s="10"/>
      <c r="C35" s="7"/>
      <c r="D35" s="224"/>
      <c r="E35" s="225"/>
      <c r="F35" s="226"/>
      <c r="G35" s="115"/>
      <c r="H35" s="9"/>
    </row>
    <row r="36" spans="1:9" ht="33" customHeight="1" x14ac:dyDescent="0.2">
      <c r="A36" s="1"/>
      <c r="B36" s="10"/>
      <c r="C36" s="11"/>
      <c r="D36" s="224"/>
      <c r="E36" s="225"/>
      <c r="F36" s="226"/>
      <c r="G36" s="115"/>
      <c r="H36" s="9"/>
    </row>
    <row r="37" spans="1:9" ht="12.75" x14ac:dyDescent="0.2">
      <c r="A37" s="1"/>
      <c r="B37" s="10"/>
      <c r="C37" s="11"/>
      <c r="D37" s="24">
        <v>0</v>
      </c>
      <c r="E37" s="12"/>
      <c r="F37" s="13"/>
      <c r="G37" s="133"/>
      <c r="H37" s="79"/>
    </row>
    <row r="38" spans="1:9" ht="13.9" customHeight="1" x14ac:dyDescent="0.2">
      <c r="A38" s="1"/>
      <c r="B38" s="217" t="s">
        <v>45</v>
      </c>
      <c r="C38" s="218"/>
      <c r="D38" s="77" t="str">
        <f>D7</f>
        <v>UBICACION : CD. DE LA PAZ</v>
      </c>
      <c r="E38" s="12"/>
      <c r="F38" s="13"/>
      <c r="G38" s="131" t="str">
        <f>G7</f>
        <v xml:space="preserve">LICITACIÓN No </v>
      </c>
      <c r="H38" s="132" t="s">
        <v>1</v>
      </c>
    </row>
    <row r="39" spans="1:9" ht="13.9" customHeight="1" x14ac:dyDescent="0.2">
      <c r="A39" s="1"/>
      <c r="B39" s="219"/>
      <c r="C39" s="220"/>
      <c r="D39" s="78" t="str">
        <f>D8</f>
        <v>MUNICIPIO : LA PAZ, B.C.S.</v>
      </c>
      <c r="E39" s="14"/>
      <c r="F39" s="15"/>
      <c r="G39" s="79" t="str">
        <f>G8</f>
        <v xml:space="preserve">CONCURSO No.  </v>
      </c>
      <c r="H39" s="130" t="s">
        <v>3</v>
      </c>
    </row>
    <row r="40" spans="1:9" ht="11.25" x14ac:dyDescent="0.2">
      <c r="A40" s="1"/>
      <c r="B40" s="25"/>
      <c r="C40" s="26"/>
      <c r="D40" s="27"/>
      <c r="E40" s="26"/>
      <c r="F40" s="28" t="s">
        <v>21</v>
      </c>
      <c r="G40" s="28" t="s">
        <v>22</v>
      </c>
      <c r="H40" s="28"/>
    </row>
    <row r="41" spans="1:9" ht="11.25" x14ac:dyDescent="0.2">
      <c r="A41" s="1"/>
      <c r="B41" s="29" t="s">
        <v>23</v>
      </c>
      <c r="C41" s="30" t="s">
        <v>24</v>
      </c>
      <c r="D41" s="31" t="s">
        <v>25</v>
      </c>
      <c r="E41" s="30" t="s">
        <v>26</v>
      </c>
      <c r="F41" s="32" t="s">
        <v>27</v>
      </c>
      <c r="G41" s="33" t="s">
        <v>28</v>
      </c>
      <c r="H41" s="32" t="s">
        <v>29</v>
      </c>
    </row>
    <row r="42" spans="1:9" s="17" customFormat="1" ht="15.75" x14ac:dyDescent="0.25">
      <c r="A42" s="34"/>
      <c r="B42" s="35"/>
      <c r="C42" s="36" t="s">
        <v>47</v>
      </c>
      <c r="D42" s="37"/>
      <c r="E42" s="38"/>
      <c r="F42" s="39"/>
      <c r="G42" s="39"/>
      <c r="H42" s="40"/>
      <c r="I42" s="41"/>
    </row>
    <row r="43" spans="1:9" s="17" customFormat="1" ht="60" customHeight="1" x14ac:dyDescent="0.25">
      <c r="A43" s="34"/>
      <c r="B43" s="60">
        <v>1</v>
      </c>
      <c r="C43" s="54" t="s">
        <v>94</v>
      </c>
      <c r="D43" s="206" t="s">
        <v>32</v>
      </c>
      <c r="E43" s="207">
        <v>10</v>
      </c>
      <c r="F43" s="149"/>
      <c r="G43" s="68"/>
      <c r="H43" s="208">
        <f>ROUND(E43*F43,2)</f>
        <v>0</v>
      </c>
      <c r="I43" s="123">
        <f>ROUND(E43*F43,2)</f>
        <v>0</v>
      </c>
    </row>
    <row r="44" spans="1:9" s="17" customFormat="1" ht="50.1" customHeight="1" x14ac:dyDescent="0.25">
      <c r="A44" s="34"/>
      <c r="B44" s="60">
        <f>B43+1</f>
        <v>2</v>
      </c>
      <c r="C44" s="54" t="s">
        <v>137</v>
      </c>
      <c r="D44" s="173" t="s">
        <v>32</v>
      </c>
      <c r="E44" s="160">
        <v>1</v>
      </c>
      <c r="F44" s="149"/>
      <c r="G44" s="70"/>
      <c r="H44" s="209">
        <f>ROUND(E44*F44,2)</f>
        <v>0</v>
      </c>
      <c r="I44" s="123">
        <f t="shared" ref="I44:I118" si="0">ROUND(E44*F44,2)</f>
        <v>0</v>
      </c>
    </row>
    <row r="45" spans="1:9" s="17" customFormat="1" ht="50.1" customHeight="1" x14ac:dyDescent="0.25">
      <c r="A45" s="34"/>
      <c r="B45" s="60">
        <f t="shared" ref="B45:B46" si="1">B44+1</f>
        <v>3</v>
      </c>
      <c r="C45" s="54" t="s">
        <v>138</v>
      </c>
      <c r="D45" s="173" t="s">
        <v>32</v>
      </c>
      <c r="E45" s="160">
        <v>1</v>
      </c>
      <c r="F45" s="149"/>
      <c r="G45" s="70"/>
      <c r="H45" s="209">
        <f>ROUND(E45*F45,2)</f>
        <v>0</v>
      </c>
      <c r="I45" s="123">
        <f t="shared" si="0"/>
        <v>0</v>
      </c>
    </row>
    <row r="46" spans="1:9" s="17" customFormat="1" ht="65.099999999999994" customHeight="1" x14ac:dyDescent="0.25">
      <c r="A46" s="34"/>
      <c r="B46" s="60">
        <f t="shared" si="1"/>
        <v>4</v>
      </c>
      <c r="C46" s="55" t="s">
        <v>189</v>
      </c>
      <c r="D46" s="173" t="s">
        <v>185</v>
      </c>
      <c r="E46" s="160">
        <v>1</v>
      </c>
      <c r="F46" s="149"/>
      <c r="G46" s="70"/>
      <c r="H46" s="209">
        <f>ROUND(E46*F46,2)</f>
        <v>0</v>
      </c>
      <c r="I46" s="123">
        <f t="shared" ref="I46" si="2">ROUND(E46*F46,2)</f>
        <v>0</v>
      </c>
    </row>
    <row r="47" spans="1:9" s="17" customFormat="1" ht="42" customHeight="1" x14ac:dyDescent="0.25">
      <c r="A47" s="34"/>
      <c r="B47" s="60">
        <f>B46+1</f>
        <v>5</v>
      </c>
      <c r="C47" s="55" t="s">
        <v>95</v>
      </c>
      <c r="D47" s="150" t="s">
        <v>30</v>
      </c>
      <c r="E47" s="151">
        <v>4.5</v>
      </c>
      <c r="F47" s="149"/>
      <c r="G47" s="69"/>
      <c r="H47" s="192">
        <f t="shared" ref="H47" si="3">ROUND(E47*F47,2)</f>
        <v>0</v>
      </c>
      <c r="I47" s="123">
        <f t="shared" si="0"/>
        <v>0</v>
      </c>
    </row>
    <row r="48" spans="1:9" s="17" customFormat="1" ht="17.25" customHeight="1" x14ac:dyDescent="0.25">
      <c r="A48" s="34"/>
      <c r="B48" s="45"/>
      <c r="C48" s="46" t="s">
        <v>48</v>
      </c>
      <c r="D48" s="152"/>
      <c r="E48" s="153"/>
      <c r="F48" s="154"/>
      <c r="G48" s="71"/>
      <c r="H48" s="74">
        <f>SUM(H43:H47)</f>
        <v>0</v>
      </c>
      <c r="I48" s="123">
        <f t="shared" si="0"/>
        <v>0</v>
      </c>
    </row>
    <row r="49" spans="1:9" s="17" customFormat="1" ht="15.75" x14ac:dyDescent="0.25">
      <c r="A49" s="34"/>
      <c r="B49" s="35"/>
      <c r="C49" s="36" t="s">
        <v>49</v>
      </c>
      <c r="D49" s="155"/>
      <c r="E49" s="156"/>
      <c r="F49" s="157"/>
      <c r="G49" s="146"/>
      <c r="H49" s="193"/>
      <c r="I49" s="123">
        <f t="shared" si="0"/>
        <v>0</v>
      </c>
    </row>
    <row r="50" spans="1:9" s="17" customFormat="1" ht="89.25" customHeight="1" x14ac:dyDescent="0.25">
      <c r="A50" s="34"/>
      <c r="B50" s="60">
        <v>1</v>
      </c>
      <c r="C50" s="54" t="s">
        <v>78</v>
      </c>
      <c r="D50" s="147" t="s">
        <v>30</v>
      </c>
      <c r="E50" s="148">
        <v>1376.21</v>
      </c>
      <c r="F50" s="149"/>
      <c r="G50" s="68"/>
      <c r="H50" s="191">
        <f>ROUND(E50*F50,2)</f>
        <v>0</v>
      </c>
      <c r="I50" s="123">
        <f t="shared" si="0"/>
        <v>0</v>
      </c>
    </row>
    <row r="51" spans="1:9" s="17" customFormat="1" ht="74.25" customHeight="1" x14ac:dyDescent="0.25">
      <c r="A51" s="34"/>
      <c r="B51" s="60">
        <f>B50+1</f>
        <v>2</v>
      </c>
      <c r="C51" s="55" t="s">
        <v>79</v>
      </c>
      <c r="D51" s="150" t="s">
        <v>30</v>
      </c>
      <c r="E51" s="158">
        <v>344.05</v>
      </c>
      <c r="F51" s="149"/>
      <c r="G51" s="69"/>
      <c r="H51" s="192">
        <f t="shared" ref="H51:H53" si="4">ROUND(E51*F51,2)</f>
        <v>0</v>
      </c>
      <c r="I51" s="123">
        <f t="shared" si="0"/>
        <v>0</v>
      </c>
    </row>
    <row r="52" spans="1:9" s="17" customFormat="1" ht="57" customHeight="1" x14ac:dyDescent="0.25">
      <c r="A52" s="34"/>
      <c r="B52" s="60">
        <f t="shared" ref="B52:B87" si="5">B51+1</f>
        <v>3</v>
      </c>
      <c r="C52" s="55" t="s">
        <v>80</v>
      </c>
      <c r="D52" s="159" t="s">
        <v>30</v>
      </c>
      <c r="E52" s="158">
        <v>52.2</v>
      </c>
      <c r="F52" s="149"/>
      <c r="G52" s="69"/>
      <c r="H52" s="194">
        <f t="shared" si="4"/>
        <v>0</v>
      </c>
      <c r="I52" s="123">
        <f t="shared" si="0"/>
        <v>0</v>
      </c>
    </row>
    <row r="53" spans="1:9" s="17" customFormat="1" ht="128.25" customHeight="1" x14ac:dyDescent="0.25">
      <c r="A53" s="34"/>
      <c r="B53" s="60">
        <f t="shared" si="5"/>
        <v>4</v>
      </c>
      <c r="C53" s="56" t="s">
        <v>176</v>
      </c>
      <c r="D53" s="159" t="s">
        <v>32</v>
      </c>
      <c r="E53" s="160">
        <v>3</v>
      </c>
      <c r="F53" s="149"/>
      <c r="G53" s="69"/>
      <c r="H53" s="194">
        <f t="shared" si="4"/>
        <v>0</v>
      </c>
      <c r="I53" s="123">
        <f t="shared" si="0"/>
        <v>0</v>
      </c>
    </row>
    <row r="54" spans="1:9" s="17" customFormat="1" ht="128.25" customHeight="1" x14ac:dyDescent="0.25">
      <c r="A54" s="34"/>
      <c r="B54" s="60">
        <f t="shared" si="5"/>
        <v>5</v>
      </c>
      <c r="C54" s="56" t="s">
        <v>177</v>
      </c>
      <c r="D54" s="159" t="s">
        <v>32</v>
      </c>
      <c r="E54" s="160">
        <v>28</v>
      </c>
      <c r="F54" s="149"/>
      <c r="G54" s="69"/>
      <c r="H54" s="194">
        <f t="shared" ref="H54:H55" si="6">ROUND(E54*F54,2)</f>
        <v>0</v>
      </c>
      <c r="I54" s="123">
        <f t="shared" si="0"/>
        <v>0</v>
      </c>
    </row>
    <row r="55" spans="1:9" s="17" customFormat="1" ht="135" customHeight="1" x14ac:dyDescent="0.25">
      <c r="A55" s="34"/>
      <c r="B55" s="60">
        <f t="shared" si="5"/>
        <v>6</v>
      </c>
      <c r="C55" s="56" t="s">
        <v>178</v>
      </c>
      <c r="D55" s="159" t="s">
        <v>32</v>
      </c>
      <c r="E55" s="160">
        <v>29</v>
      </c>
      <c r="F55" s="149"/>
      <c r="G55" s="69"/>
      <c r="H55" s="194">
        <f t="shared" si="6"/>
        <v>0</v>
      </c>
      <c r="I55" s="123">
        <f t="shared" si="0"/>
        <v>0</v>
      </c>
    </row>
    <row r="56" spans="1:9" s="17" customFormat="1" ht="66" customHeight="1" x14ac:dyDescent="0.25">
      <c r="A56" s="34"/>
      <c r="B56" s="60">
        <f t="shared" si="5"/>
        <v>7</v>
      </c>
      <c r="C56" s="54" t="s">
        <v>81</v>
      </c>
      <c r="D56" s="159" t="s">
        <v>30</v>
      </c>
      <c r="E56" s="160">
        <v>1639.06</v>
      </c>
      <c r="F56" s="149"/>
      <c r="G56" s="69"/>
      <c r="H56" s="194">
        <f t="shared" ref="H56:H75" si="7">ROUND(E56*F56,2)</f>
        <v>0</v>
      </c>
      <c r="I56" s="123">
        <f t="shared" si="0"/>
        <v>0</v>
      </c>
    </row>
    <row r="57" spans="1:9" s="17" customFormat="1" ht="50.1" customHeight="1" x14ac:dyDescent="0.25">
      <c r="A57" s="34"/>
      <c r="B57" s="60">
        <f t="shared" si="5"/>
        <v>8</v>
      </c>
      <c r="C57" s="56" t="s">
        <v>156</v>
      </c>
      <c r="D57" s="159" t="s">
        <v>31</v>
      </c>
      <c r="E57" s="151">
        <v>20</v>
      </c>
      <c r="F57" s="161"/>
      <c r="G57" s="69"/>
      <c r="H57" s="194">
        <f t="shared" si="7"/>
        <v>0</v>
      </c>
      <c r="I57" s="123">
        <f t="shared" si="0"/>
        <v>0</v>
      </c>
    </row>
    <row r="58" spans="1:9" s="17" customFormat="1" ht="50.1" customHeight="1" x14ac:dyDescent="0.25">
      <c r="A58" s="34"/>
      <c r="B58" s="60">
        <f t="shared" si="5"/>
        <v>9</v>
      </c>
      <c r="C58" s="56" t="s">
        <v>114</v>
      </c>
      <c r="D58" s="159" t="s">
        <v>31</v>
      </c>
      <c r="E58" s="151">
        <v>580</v>
      </c>
      <c r="F58" s="161"/>
      <c r="G58" s="69"/>
      <c r="H58" s="194">
        <f t="shared" si="7"/>
        <v>0</v>
      </c>
      <c r="I58" s="123">
        <f t="shared" si="0"/>
        <v>0</v>
      </c>
    </row>
    <row r="59" spans="1:9" s="17" customFormat="1" ht="30" customHeight="1" x14ac:dyDescent="0.25">
      <c r="A59" s="34"/>
      <c r="B59" s="60">
        <f t="shared" si="5"/>
        <v>10</v>
      </c>
      <c r="C59" s="56" t="s">
        <v>163</v>
      </c>
      <c r="D59" s="159" t="s">
        <v>32</v>
      </c>
      <c r="E59" s="151">
        <v>5</v>
      </c>
      <c r="F59" s="161"/>
      <c r="G59" s="69"/>
      <c r="H59" s="194">
        <f t="shared" si="7"/>
        <v>0</v>
      </c>
      <c r="I59" s="123">
        <f t="shared" si="0"/>
        <v>0</v>
      </c>
    </row>
    <row r="60" spans="1:9" s="17" customFormat="1" ht="30" customHeight="1" x14ac:dyDescent="0.25">
      <c r="A60" s="34"/>
      <c r="B60" s="60">
        <f t="shared" si="5"/>
        <v>11</v>
      </c>
      <c r="C60" s="56" t="s">
        <v>164</v>
      </c>
      <c r="D60" s="159" t="s">
        <v>32</v>
      </c>
      <c r="E60" s="151">
        <v>2</v>
      </c>
      <c r="F60" s="161"/>
      <c r="G60" s="69"/>
      <c r="H60" s="194">
        <f t="shared" ref="H60:H66" si="8">ROUND(E60*F60,2)</f>
        <v>0</v>
      </c>
      <c r="I60" s="123">
        <f t="shared" ref="I60:I66" si="9">ROUND(E60*F60,2)</f>
        <v>0</v>
      </c>
    </row>
    <row r="61" spans="1:9" s="17" customFormat="1" ht="30" customHeight="1" x14ac:dyDescent="0.25">
      <c r="A61" s="34"/>
      <c r="B61" s="60">
        <f t="shared" si="5"/>
        <v>12</v>
      </c>
      <c r="C61" s="56" t="s">
        <v>173</v>
      </c>
      <c r="D61" s="159" t="s">
        <v>32</v>
      </c>
      <c r="E61" s="151">
        <v>1</v>
      </c>
      <c r="F61" s="161"/>
      <c r="G61" s="69"/>
      <c r="H61" s="194">
        <f t="shared" si="8"/>
        <v>0</v>
      </c>
      <c r="I61" s="123">
        <f t="shared" si="9"/>
        <v>0</v>
      </c>
    </row>
    <row r="62" spans="1:9" s="17" customFormat="1" ht="30" customHeight="1" x14ac:dyDescent="0.25">
      <c r="A62" s="34"/>
      <c r="B62" s="60">
        <f t="shared" si="5"/>
        <v>13</v>
      </c>
      <c r="C62" s="56" t="s">
        <v>139</v>
      </c>
      <c r="D62" s="159" t="s">
        <v>32</v>
      </c>
      <c r="E62" s="151">
        <v>1</v>
      </c>
      <c r="F62" s="161"/>
      <c r="G62" s="69"/>
      <c r="H62" s="194">
        <f t="shared" si="8"/>
        <v>0</v>
      </c>
      <c r="I62" s="123">
        <f t="shared" si="9"/>
        <v>0</v>
      </c>
    </row>
    <row r="63" spans="1:9" s="17" customFormat="1" ht="30" customHeight="1" x14ac:dyDescent="0.25">
      <c r="A63" s="34"/>
      <c r="B63" s="60">
        <f t="shared" si="5"/>
        <v>14</v>
      </c>
      <c r="C63" s="56" t="s">
        <v>168</v>
      </c>
      <c r="D63" s="159" t="s">
        <v>32</v>
      </c>
      <c r="E63" s="151">
        <v>1</v>
      </c>
      <c r="F63" s="161"/>
      <c r="G63" s="69"/>
      <c r="H63" s="194">
        <f t="shared" ref="H63" si="10">ROUND(E63*F63,2)</f>
        <v>0</v>
      </c>
      <c r="I63" s="123">
        <f t="shared" ref="I63" si="11">ROUND(E63*F63,2)</f>
        <v>0</v>
      </c>
    </row>
    <row r="64" spans="1:9" s="17" customFormat="1" ht="30" customHeight="1" x14ac:dyDescent="0.25">
      <c r="A64" s="34"/>
      <c r="B64" s="60">
        <f t="shared" si="5"/>
        <v>15</v>
      </c>
      <c r="C64" s="56" t="s">
        <v>172</v>
      </c>
      <c r="D64" s="159" t="s">
        <v>32</v>
      </c>
      <c r="E64" s="151">
        <v>1</v>
      </c>
      <c r="F64" s="161"/>
      <c r="G64" s="69"/>
      <c r="H64" s="194">
        <f t="shared" ref="H64" si="12">ROUND(E64*F64,2)</f>
        <v>0</v>
      </c>
      <c r="I64" s="123">
        <f t="shared" ref="I64" si="13">ROUND(E64*F64,2)</f>
        <v>0</v>
      </c>
    </row>
    <row r="65" spans="1:9" s="17" customFormat="1" ht="30" customHeight="1" x14ac:dyDescent="0.25">
      <c r="A65" s="34"/>
      <c r="B65" s="60">
        <f t="shared" si="5"/>
        <v>16</v>
      </c>
      <c r="C65" s="56" t="s">
        <v>169</v>
      </c>
      <c r="D65" s="159" t="s">
        <v>32</v>
      </c>
      <c r="E65" s="151">
        <v>1</v>
      </c>
      <c r="F65" s="161"/>
      <c r="G65" s="69"/>
      <c r="H65" s="194">
        <f t="shared" ref="H65" si="14">ROUND(E65*F65,2)</f>
        <v>0</v>
      </c>
      <c r="I65" s="123">
        <f t="shared" ref="I65" si="15">ROUND(E65*F65,2)</f>
        <v>0</v>
      </c>
    </row>
    <row r="66" spans="1:9" s="17" customFormat="1" ht="30" customHeight="1" x14ac:dyDescent="0.25">
      <c r="A66" s="34"/>
      <c r="B66" s="60">
        <f t="shared" si="5"/>
        <v>17</v>
      </c>
      <c r="C66" s="56" t="s">
        <v>157</v>
      </c>
      <c r="D66" s="159" t="s">
        <v>32</v>
      </c>
      <c r="E66" s="162">
        <v>1</v>
      </c>
      <c r="F66" s="161"/>
      <c r="G66" s="69"/>
      <c r="H66" s="194">
        <f t="shared" si="8"/>
        <v>0</v>
      </c>
      <c r="I66" s="123">
        <f t="shared" si="9"/>
        <v>0</v>
      </c>
    </row>
    <row r="67" spans="1:9" s="17" customFormat="1" ht="30" customHeight="1" x14ac:dyDescent="0.25">
      <c r="A67" s="34"/>
      <c r="B67" s="60">
        <f t="shared" si="5"/>
        <v>18</v>
      </c>
      <c r="C67" s="56" t="s">
        <v>59</v>
      </c>
      <c r="D67" s="159" t="s">
        <v>32</v>
      </c>
      <c r="E67" s="151">
        <v>4</v>
      </c>
      <c r="F67" s="161"/>
      <c r="G67" s="69"/>
      <c r="H67" s="194">
        <f t="shared" si="7"/>
        <v>0</v>
      </c>
      <c r="I67" s="123">
        <f t="shared" si="0"/>
        <v>0</v>
      </c>
    </row>
    <row r="68" spans="1:9" s="17" customFormat="1" ht="35.1" customHeight="1" x14ac:dyDescent="0.25">
      <c r="A68" s="34"/>
      <c r="B68" s="60">
        <f t="shared" si="5"/>
        <v>19</v>
      </c>
      <c r="C68" s="56" t="s">
        <v>158</v>
      </c>
      <c r="D68" s="159" t="s">
        <v>32</v>
      </c>
      <c r="E68" s="160">
        <v>1</v>
      </c>
      <c r="F68" s="161"/>
      <c r="G68" s="69"/>
      <c r="H68" s="194">
        <f t="shared" si="7"/>
        <v>0</v>
      </c>
      <c r="I68" s="123">
        <f t="shared" si="0"/>
        <v>0</v>
      </c>
    </row>
    <row r="69" spans="1:9" s="17" customFormat="1" ht="35.1" customHeight="1" x14ac:dyDescent="0.25">
      <c r="A69" s="34"/>
      <c r="B69" s="60">
        <f t="shared" si="5"/>
        <v>20</v>
      </c>
      <c r="C69" s="56" t="s">
        <v>72</v>
      </c>
      <c r="D69" s="159" t="s">
        <v>32</v>
      </c>
      <c r="E69" s="162">
        <v>6</v>
      </c>
      <c r="F69" s="161"/>
      <c r="G69" s="69"/>
      <c r="H69" s="194">
        <f t="shared" si="7"/>
        <v>0</v>
      </c>
      <c r="I69" s="123">
        <f t="shared" si="0"/>
        <v>0</v>
      </c>
    </row>
    <row r="70" spans="1:9" s="17" customFormat="1" ht="35.1" customHeight="1" x14ac:dyDescent="0.25">
      <c r="A70" s="34"/>
      <c r="B70" s="60">
        <f t="shared" si="5"/>
        <v>21</v>
      </c>
      <c r="C70" s="56" t="s">
        <v>159</v>
      </c>
      <c r="D70" s="159" t="s">
        <v>32</v>
      </c>
      <c r="E70" s="151">
        <v>1</v>
      </c>
      <c r="F70" s="161"/>
      <c r="G70" s="69"/>
      <c r="H70" s="194">
        <f t="shared" si="7"/>
        <v>0</v>
      </c>
      <c r="I70" s="123">
        <f t="shared" si="0"/>
        <v>0</v>
      </c>
    </row>
    <row r="71" spans="1:9" s="17" customFormat="1" ht="35.1" customHeight="1" x14ac:dyDescent="0.25">
      <c r="A71" s="34"/>
      <c r="B71" s="60">
        <f t="shared" si="5"/>
        <v>22</v>
      </c>
      <c r="C71" s="56" t="s">
        <v>115</v>
      </c>
      <c r="D71" s="159" t="s">
        <v>32</v>
      </c>
      <c r="E71" s="151">
        <v>3</v>
      </c>
      <c r="F71" s="161"/>
      <c r="G71" s="69"/>
      <c r="H71" s="194">
        <f t="shared" ref="H71" si="16">ROUND(E71*F71,2)</f>
        <v>0</v>
      </c>
      <c r="I71" s="123">
        <f t="shared" ref="I71" si="17">ROUND(E71*F71,2)</f>
        <v>0</v>
      </c>
    </row>
    <row r="72" spans="1:9" s="17" customFormat="1" ht="30" customHeight="1" x14ac:dyDescent="0.25">
      <c r="A72" s="34"/>
      <c r="B72" s="60">
        <f t="shared" si="5"/>
        <v>23</v>
      </c>
      <c r="C72" s="56" t="s">
        <v>160</v>
      </c>
      <c r="D72" s="159" t="s">
        <v>32</v>
      </c>
      <c r="E72" s="151">
        <v>1</v>
      </c>
      <c r="F72" s="161"/>
      <c r="G72" s="69"/>
      <c r="H72" s="194">
        <f t="shared" si="7"/>
        <v>0</v>
      </c>
      <c r="I72" s="123">
        <f t="shared" si="0"/>
        <v>0</v>
      </c>
    </row>
    <row r="73" spans="1:9" s="17" customFormat="1" ht="30" customHeight="1" x14ac:dyDescent="0.25">
      <c r="A73" s="34"/>
      <c r="B73" s="60">
        <f t="shared" si="5"/>
        <v>24</v>
      </c>
      <c r="C73" s="56" t="s">
        <v>116</v>
      </c>
      <c r="D73" s="159" t="s">
        <v>32</v>
      </c>
      <c r="E73" s="151">
        <v>5</v>
      </c>
      <c r="F73" s="161"/>
      <c r="G73" s="69"/>
      <c r="H73" s="194">
        <f t="shared" si="7"/>
        <v>0</v>
      </c>
      <c r="I73" s="123">
        <f t="shared" si="0"/>
        <v>0</v>
      </c>
    </row>
    <row r="74" spans="1:9" s="17" customFormat="1" ht="30" customHeight="1" x14ac:dyDescent="0.25">
      <c r="A74" s="34"/>
      <c r="B74" s="60">
        <f t="shared" si="5"/>
        <v>25</v>
      </c>
      <c r="C74" s="56" t="s">
        <v>161</v>
      </c>
      <c r="D74" s="159" t="s">
        <v>32</v>
      </c>
      <c r="E74" s="160">
        <v>1</v>
      </c>
      <c r="F74" s="161"/>
      <c r="G74" s="69"/>
      <c r="H74" s="194">
        <f t="shared" si="7"/>
        <v>0</v>
      </c>
      <c r="I74" s="123">
        <f t="shared" si="0"/>
        <v>0</v>
      </c>
    </row>
    <row r="75" spans="1:9" s="17" customFormat="1" ht="30" customHeight="1" x14ac:dyDescent="0.25">
      <c r="A75" s="34"/>
      <c r="B75" s="60">
        <f t="shared" si="5"/>
        <v>26</v>
      </c>
      <c r="C75" s="56" t="s">
        <v>73</v>
      </c>
      <c r="D75" s="159" t="s">
        <v>32</v>
      </c>
      <c r="E75" s="160">
        <v>8</v>
      </c>
      <c r="F75" s="161"/>
      <c r="G75" s="69"/>
      <c r="H75" s="194">
        <f t="shared" si="7"/>
        <v>0</v>
      </c>
      <c r="I75" s="123">
        <f t="shared" si="0"/>
        <v>0</v>
      </c>
    </row>
    <row r="76" spans="1:9" s="17" customFormat="1" ht="30" customHeight="1" x14ac:dyDescent="0.25">
      <c r="A76" s="34"/>
      <c r="B76" s="60">
        <f t="shared" si="5"/>
        <v>27</v>
      </c>
      <c r="C76" s="56" t="s">
        <v>162</v>
      </c>
      <c r="D76" s="159" t="s">
        <v>32</v>
      </c>
      <c r="E76" s="151">
        <v>1</v>
      </c>
      <c r="F76" s="161"/>
      <c r="G76" s="69"/>
      <c r="H76" s="194">
        <f>ROUND(E76*F76,2)</f>
        <v>0</v>
      </c>
      <c r="I76" s="123">
        <f t="shared" si="0"/>
        <v>0</v>
      </c>
    </row>
    <row r="77" spans="1:9" s="17" customFormat="1" ht="30" customHeight="1" x14ac:dyDescent="0.25">
      <c r="A77" s="34"/>
      <c r="B77" s="60">
        <f t="shared" si="5"/>
        <v>28</v>
      </c>
      <c r="C77" s="56" t="s">
        <v>165</v>
      </c>
      <c r="D77" s="159" t="s">
        <v>32</v>
      </c>
      <c r="E77" s="151">
        <v>5</v>
      </c>
      <c r="F77" s="161"/>
      <c r="G77" s="69"/>
      <c r="H77" s="194">
        <f>ROUND(E77*F77,2)</f>
        <v>0</v>
      </c>
      <c r="I77" s="123">
        <f t="shared" si="0"/>
        <v>0</v>
      </c>
    </row>
    <row r="78" spans="1:9" s="17" customFormat="1" ht="39.950000000000003" customHeight="1" x14ac:dyDescent="0.25">
      <c r="A78" s="34"/>
      <c r="B78" s="60">
        <f t="shared" si="5"/>
        <v>29</v>
      </c>
      <c r="C78" s="56" t="s">
        <v>117</v>
      </c>
      <c r="D78" s="159" t="s">
        <v>32</v>
      </c>
      <c r="E78" s="151">
        <v>52</v>
      </c>
      <c r="F78" s="161"/>
      <c r="G78" s="70"/>
      <c r="H78" s="194">
        <f t="shared" ref="H78:H79" si="18">ROUND(E78*F78,2)</f>
        <v>0</v>
      </c>
      <c r="I78" s="123">
        <f t="shared" si="0"/>
        <v>0</v>
      </c>
    </row>
    <row r="79" spans="1:9" s="17" customFormat="1" ht="50.1" customHeight="1" x14ac:dyDescent="0.25">
      <c r="A79" s="34"/>
      <c r="B79" s="60">
        <f t="shared" si="5"/>
        <v>30</v>
      </c>
      <c r="C79" s="56" t="s">
        <v>64</v>
      </c>
      <c r="D79" s="159" t="s">
        <v>32</v>
      </c>
      <c r="E79" s="151">
        <v>2</v>
      </c>
      <c r="F79" s="161"/>
      <c r="G79" s="70"/>
      <c r="H79" s="194">
        <f t="shared" si="18"/>
        <v>0</v>
      </c>
      <c r="I79" s="123">
        <f t="shared" si="0"/>
        <v>0</v>
      </c>
    </row>
    <row r="80" spans="1:9" s="17" customFormat="1" ht="30" customHeight="1" x14ac:dyDescent="0.25">
      <c r="A80" s="34"/>
      <c r="B80" s="60">
        <f t="shared" si="5"/>
        <v>31</v>
      </c>
      <c r="C80" s="56" t="s">
        <v>65</v>
      </c>
      <c r="D80" s="159" t="s">
        <v>32</v>
      </c>
      <c r="E80" s="151">
        <v>2</v>
      </c>
      <c r="F80" s="161"/>
      <c r="G80" s="69"/>
      <c r="H80" s="194">
        <f>ROUND(E80*F80,2)</f>
        <v>0</v>
      </c>
      <c r="I80" s="123">
        <f t="shared" si="0"/>
        <v>0</v>
      </c>
    </row>
    <row r="81" spans="1:9" s="17" customFormat="1" ht="39.950000000000003" customHeight="1" x14ac:dyDescent="0.25">
      <c r="A81" s="34"/>
      <c r="B81" s="60">
        <f t="shared" si="5"/>
        <v>32</v>
      </c>
      <c r="C81" s="56" t="s">
        <v>66</v>
      </c>
      <c r="D81" s="159" t="s">
        <v>32</v>
      </c>
      <c r="E81" s="151">
        <v>5</v>
      </c>
      <c r="F81" s="161"/>
      <c r="G81" s="69"/>
      <c r="H81" s="194">
        <f t="shared" ref="H81:H86" si="19">ROUND(E81*F81,2)</f>
        <v>0</v>
      </c>
      <c r="I81" s="123">
        <f t="shared" si="0"/>
        <v>0</v>
      </c>
    </row>
    <row r="82" spans="1:9" s="17" customFormat="1" ht="30" customHeight="1" x14ac:dyDescent="0.25">
      <c r="A82" s="34"/>
      <c r="B82" s="60">
        <f t="shared" si="5"/>
        <v>33</v>
      </c>
      <c r="C82" s="56" t="s">
        <v>179</v>
      </c>
      <c r="D82" s="159" t="s">
        <v>32</v>
      </c>
      <c r="E82" s="151">
        <v>1</v>
      </c>
      <c r="F82" s="161"/>
      <c r="G82" s="69"/>
      <c r="H82" s="194">
        <f t="shared" si="19"/>
        <v>0</v>
      </c>
      <c r="I82" s="123">
        <f t="shared" si="0"/>
        <v>0</v>
      </c>
    </row>
    <row r="83" spans="1:9" s="17" customFormat="1" ht="30" customHeight="1" x14ac:dyDescent="0.25">
      <c r="A83" s="34"/>
      <c r="B83" s="60">
        <f t="shared" si="5"/>
        <v>34</v>
      </c>
      <c r="C83" s="56" t="s">
        <v>180</v>
      </c>
      <c r="D83" s="159" t="s">
        <v>32</v>
      </c>
      <c r="E83" s="151">
        <v>1</v>
      </c>
      <c r="F83" s="161"/>
      <c r="G83" s="69"/>
      <c r="H83" s="194">
        <f t="shared" ref="H83" si="20">ROUND(E83*F83,2)</f>
        <v>0</v>
      </c>
      <c r="I83" s="123">
        <f t="shared" ref="I83" si="21">ROUND(E83*F83,2)</f>
        <v>0</v>
      </c>
    </row>
    <row r="84" spans="1:9" s="17" customFormat="1" ht="30" customHeight="1" x14ac:dyDescent="0.25">
      <c r="A84" s="34"/>
      <c r="B84" s="60">
        <f t="shared" si="5"/>
        <v>35</v>
      </c>
      <c r="C84" s="56" t="s">
        <v>181</v>
      </c>
      <c r="D84" s="159" t="s">
        <v>32</v>
      </c>
      <c r="E84" s="151">
        <v>2</v>
      </c>
      <c r="F84" s="161"/>
      <c r="G84" s="69"/>
      <c r="H84" s="194">
        <f t="shared" si="19"/>
        <v>0</v>
      </c>
      <c r="I84" s="123">
        <f t="shared" si="0"/>
        <v>0</v>
      </c>
    </row>
    <row r="85" spans="1:9" s="17" customFormat="1" ht="99.95" customHeight="1" x14ac:dyDescent="0.25">
      <c r="A85" s="34"/>
      <c r="B85" s="60">
        <f t="shared" si="5"/>
        <v>36</v>
      </c>
      <c r="C85" s="56" t="s">
        <v>182</v>
      </c>
      <c r="D85" s="159" t="s">
        <v>32</v>
      </c>
      <c r="E85" s="151">
        <v>1</v>
      </c>
      <c r="F85" s="161"/>
      <c r="G85" s="69"/>
      <c r="H85" s="194">
        <f t="shared" ref="H85" si="22">ROUND(E85*F85,2)</f>
        <v>0</v>
      </c>
      <c r="I85" s="123">
        <f t="shared" si="0"/>
        <v>0</v>
      </c>
    </row>
    <row r="86" spans="1:9" s="17" customFormat="1" ht="99.95" customHeight="1" x14ac:dyDescent="0.25">
      <c r="A86" s="34"/>
      <c r="B86" s="60">
        <f t="shared" si="5"/>
        <v>37</v>
      </c>
      <c r="C86" s="56" t="s">
        <v>183</v>
      </c>
      <c r="D86" s="159" t="s">
        <v>32</v>
      </c>
      <c r="E86" s="151">
        <v>1</v>
      </c>
      <c r="F86" s="161"/>
      <c r="G86" s="69"/>
      <c r="H86" s="194">
        <f t="shared" si="19"/>
        <v>0</v>
      </c>
      <c r="I86" s="123">
        <f t="shared" ref="I86" si="23">ROUND(E86*F86,2)</f>
        <v>0</v>
      </c>
    </row>
    <row r="87" spans="1:9" s="17" customFormat="1" ht="42.75" customHeight="1" x14ac:dyDescent="0.25">
      <c r="A87" s="34"/>
      <c r="B87" s="60">
        <f t="shared" si="5"/>
        <v>38</v>
      </c>
      <c r="C87" s="56" t="s">
        <v>82</v>
      </c>
      <c r="D87" s="159" t="s">
        <v>30</v>
      </c>
      <c r="E87" s="162">
        <v>1</v>
      </c>
      <c r="F87" s="149"/>
      <c r="G87" s="69"/>
      <c r="H87" s="194">
        <f t="shared" ref="H87" si="24">ROUND(E87*F87,2)</f>
        <v>0</v>
      </c>
      <c r="I87" s="123">
        <f t="shared" si="0"/>
        <v>0</v>
      </c>
    </row>
    <row r="88" spans="1:9" s="17" customFormat="1" ht="17.25" customHeight="1" x14ac:dyDescent="0.25">
      <c r="A88" s="34"/>
      <c r="B88" s="45"/>
      <c r="C88" s="46" t="s">
        <v>33</v>
      </c>
      <c r="D88" s="152"/>
      <c r="E88" s="153"/>
      <c r="F88" s="154"/>
      <c r="G88" s="71"/>
      <c r="H88" s="74">
        <f>SUM(H50:H87)</f>
        <v>0</v>
      </c>
      <c r="I88" s="123">
        <f t="shared" si="0"/>
        <v>0</v>
      </c>
    </row>
    <row r="89" spans="1:9" s="17" customFormat="1" ht="15.75" x14ac:dyDescent="0.25">
      <c r="A89" s="34"/>
      <c r="B89" s="45"/>
      <c r="C89" s="47" t="s">
        <v>46</v>
      </c>
      <c r="D89" s="152"/>
      <c r="E89" s="153"/>
      <c r="F89" s="154"/>
      <c r="G89" s="71"/>
      <c r="H89" s="193"/>
      <c r="I89" s="123">
        <f t="shared" si="0"/>
        <v>0</v>
      </c>
    </row>
    <row r="90" spans="1:9" s="59" customFormat="1" ht="87.75" customHeight="1" x14ac:dyDescent="0.25">
      <c r="A90" s="57"/>
      <c r="B90" s="58">
        <v>1</v>
      </c>
      <c r="C90" s="56" t="s">
        <v>78</v>
      </c>
      <c r="D90" s="150" t="s">
        <v>30</v>
      </c>
      <c r="E90" s="161">
        <v>1689.6</v>
      </c>
      <c r="F90" s="149"/>
      <c r="G90" s="68"/>
      <c r="H90" s="195">
        <f t="shared" ref="H90:H102" si="25">ROUND(E90*F90,2)</f>
        <v>0</v>
      </c>
      <c r="I90" s="123">
        <f t="shared" si="0"/>
        <v>0</v>
      </c>
    </row>
    <row r="91" spans="1:9" s="59" customFormat="1" ht="78.75" customHeight="1" x14ac:dyDescent="0.25">
      <c r="A91" s="57"/>
      <c r="B91" s="58">
        <f>B90+1</f>
        <v>2</v>
      </c>
      <c r="C91" s="56" t="s">
        <v>83</v>
      </c>
      <c r="D91" s="150" t="s">
        <v>30</v>
      </c>
      <c r="E91" s="161">
        <v>422.4</v>
      </c>
      <c r="F91" s="149"/>
      <c r="G91" s="69"/>
      <c r="H91" s="195">
        <f t="shared" si="25"/>
        <v>0</v>
      </c>
      <c r="I91" s="123">
        <f t="shared" si="0"/>
        <v>0</v>
      </c>
    </row>
    <row r="92" spans="1:9" s="59" customFormat="1" ht="52.5" customHeight="1" x14ac:dyDescent="0.25">
      <c r="A92" s="57"/>
      <c r="B92" s="58">
        <f t="shared" ref="B92:B103" si="26">B91+1</f>
        <v>3</v>
      </c>
      <c r="C92" s="56" t="s">
        <v>84</v>
      </c>
      <c r="D92" s="150" t="s">
        <v>30</v>
      </c>
      <c r="E92" s="161">
        <v>105.6</v>
      </c>
      <c r="F92" s="149"/>
      <c r="G92" s="69"/>
      <c r="H92" s="195">
        <f t="shared" si="25"/>
        <v>0</v>
      </c>
      <c r="I92" s="123">
        <f t="shared" si="0"/>
        <v>0</v>
      </c>
    </row>
    <row r="93" spans="1:9" s="59" customFormat="1" ht="54" customHeight="1" x14ac:dyDescent="0.25">
      <c r="A93" s="57"/>
      <c r="B93" s="58">
        <f t="shared" si="26"/>
        <v>4</v>
      </c>
      <c r="C93" s="56" t="s">
        <v>85</v>
      </c>
      <c r="D93" s="150" t="s">
        <v>30</v>
      </c>
      <c r="E93" s="161">
        <v>1975.2</v>
      </c>
      <c r="F93" s="149"/>
      <c r="G93" s="69"/>
      <c r="H93" s="195">
        <f t="shared" si="25"/>
        <v>0</v>
      </c>
      <c r="I93" s="123">
        <f t="shared" si="0"/>
        <v>0</v>
      </c>
    </row>
    <row r="94" spans="1:9" s="59" customFormat="1" ht="78.75" customHeight="1" x14ac:dyDescent="0.25">
      <c r="A94" s="57"/>
      <c r="B94" s="58">
        <f>B93+1</f>
        <v>5</v>
      </c>
      <c r="C94" s="198" t="s">
        <v>119</v>
      </c>
      <c r="D94" s="150" t="s">
        <v>31</v>
      </c>
      <c r="E94" s="161">
        <v>600</v>
      </c>
      <c r="F94" s="149"/>
      <c r="G94" s="72"/>
      <c r="H94" s="195">
        <f t="shared" si="25"/>
        <v>0</v>
      </c>
      <c r="I94" s="123">
        <f t="shared" si="0"/>
        <v>0</v>
      </c>
    </row>
    <row r="95" spans="1:9" s="59" customFormat="1" ht="58.5" customHeight="1" x14ac:dyDescent="0.25">
      <c r="A95" s="57"/>
      <c r="B95" s="58">
        <f t="shared" si="26"/>
        <v>6</v>
      </c>
      <c r="C95" s="56" t="s">
        <v>57</v>
      </c>
      <c r="D95" s="150" t="s">
        <v>31</v>
      </c>
      <c r="E95" s="161">
        <v>360</v>
      </c>
      <c r="F95" s="149"/>
      <c r="G95" s="72"/>
      <c r="H95" s="195">
        <f t="shared" si="25"/>
        <v>0</v>
      </c>
      <c r="I95" s="123">
        <f t="shared" si="0"/>
        <v>0</v>
      </c>
    </row>
    <row r="96" spans="1:9" s="59" customFormat="1" ht="48.75" customHeight="1" x14ac:dyDescent="0.25">
      <c r="A96" s="57"/>
      <c r="B96" s="58">
        <f t="shared" si="26"/>
        <v>7</v>
      </c>
      <c r="C96" s="56" t="s">
        <v>86</v>
      </c>
      <c r="D96" s="150" t="s">
        <v>32</v>
      </c>
      <c r="E96" s="161">
        <v>60</v>
      </c>
      <c r="F96" s="149"/>
      <c r="G96" s="72"/>
      <c r="H96" s="195">
        <f t="shared" si="25"/>
        <v>0</v>
      </c>
      <c r="I96" s="123">
        <f t="shared" si="0"/>
        <v>0</v>
      </c>
    </row>
    <row r="97" spans="1:12" s="59" customFormat="1" ht="32.25" customHeight="1" x14ac:dyDescent="0.25">
      <c r="A97" s="57"/>
      <c r="B97" s="58">
        <f t="shared" si="26"/>
        <v>8</v>
      </c>
      <c r="C97" s="56" t="s">
        <v>87</v>
      </c>
      <c r="D97" s="150" t="s">
        <v>32</v>
      </c>
      <c r="E97" s="161">
        <v>60</v>
      </c>
      <c r="F97" s="149"/>
      <c r="G97" s="72"/>
      <c r="H97" s="195">
        <f t="shared" si="25"/>
        <v>0</v>
      </c>
      <c r="I97" s="123">
        <f t="shared" si="0"/>
        <v>0</v>
      </c>
    </row>
    <row r="98" spans="1:12" s="59" customFormat="1" ht="157.5" x14ac:dyDescent="0.25">
      <c r="A98" s="57"/>
      <c r="B98" s="58">
        <f t="shared" si="26"/>
        <v>9</v>
      </c>
      <c r="C98" s="145" t="s">
        <v>118</v>
      </c>
      <c r="D98" s="150" t="s">
        <v>32</v>
      </c>
      <c r="E98" s="161">
        <v>60</v>
      </c>
      <c r="F98" s="149"/>
      <c r="G98" s="72"/>
      <c r="H98" s="195">
        <f t="shared" si="25"/>
        <v>0</v>
      </c>
      <c r="I98" s="123">
        <f t="shared" si="0"/>
        <v>0</v>
      </c>
    </row>
    <row r="99" spans="1:12" s="59" customFormat="1" ht="51.75" customHeight="1" x14ac:dyDescent="0.25">
      <c r="A99" s="57"/>
      <c r="B99" s="58">
        <f t="shared" si="26"/>
        <v>10</v>
      </c>
      <c r="C99" s="56" t="s">
        <v>88</v>
      </c>
      <c r="D99" s="150" t="s">
        <v>32</v>
      </c>
      <c r="E99" s="161">
        <v>4</v>
      </c>
      <c r="F99" s="149"/>
      <c r="G99" s="72"/>
      <c r="H99" s="195">
        <f t="shared" si="25"/>
        <v>0</v>
      </c>
      <c r="I99" s="123">
        <f t="shared" si="0"/>
        <v>0</v>
      </c>
    </row>
    <row r="100" spans="1:12" s="59" customFormat="1" ht="34.5" customHeight="1" x14ac:dyDescent="0.25">
      <c r="A100" s="57"/>
      <c r="B100" s="58">
        <f t="shared" si="26"/>
        <v>11</v>
      </c>
      <c r="C100" s="56" t="s">
        <v>89</v>
      </c>
      <c r="D100" s="150" t="s">
        <v>32</v>
      </c>
      <c r="E100" s="161">
        <v>4</v>
      </c>
      <c r="F100" s="149"/>
      <c r="G100" s="72"/>
      <c r="H100" s="195">
        <f t="shared" si="25"/>
        <v>0</v>
      </c>
      <c r="I100" s="123">
        <f t="shared" si="0"/>
        <v>0</v>
      </c>
    </row>
    <row r="101" spans="1:12" s="59" customFormat="1" ht="96.75" customHeight="1" x14ac:dyDescent="0.25">
      <c r="A101" s="57"/>
      <c r="B101" s="58">
        <f t="shared" si="26"/>
        <v>12</v>
      </c>
      <c r="C101" s="56" t="s">
        <v>96</v>
      </c>
      <c r="D101" s="150" t="s">
        <v>32</v>
      </c>
      <c r="E101" s="161">
        <v>4</v>
      </c>
      <c r="F101" s="149"/>
      <c r="G101" s="72"/>
      <c r="H101" s="195">
        <f t="shared" si="25"/>
        <v>0</v>
      </c>
      <c r="I101" s="123">
        <f t="shared" si="0"/>
        <v>0</v>
      </c>
    </row>
    <row r="102" spans="1:12" s="59" customFormat="1" ht="125.25" customHeight="1" x14ac:dyDescent="0.25">
      <c r="A102" s="57"/>
      <c r="B102" s="58">
        <f>B101+1</f>
        <v>13</v>
      </c>
      <c r="C102" s="56" t="s">
        <v>140</v>
      </c>
      <c r="D102" s="150" t="s">
        <v>32</v>
      </c>
      <c r="E102" s="161">
        <v>2</v>
      </c>
      <c r="F102" s="149"/>
      <c r="G102" s="72"/>
      <c r="H102" s="195">
        <f t="shared" si="25"/>
        <v>0</v>
      </c>
      <c r="I102" s="123">
        <f t="shared" si="0"/>
        <v>0</v>
      </c>
    </row>
    <row r="103" spans="1:12" s="59" customFormat="1" ht="125.25" customHeight="1" x14ac:dyDescent="0.25">
      <c r="A103" s="57"/>
      <c r="B103" s="58">
        <f t="shared" si="26"/>
        <v>14</v>
      </c>
      <c r="C103" s="56" t="s">
        <v>58</v>
      </c>
      <c r="D103" s="150" t="s">
        <v>32</v>
      </c>
      <c r="E103" s="161">
        <v>2</v>
      </c>
      <c r="F103" s="149"/>
      <c r="G103" s="72"/>
      <c r="H103" s="195">
        <f t="shared" ref="H103:H104" si="27">ROUND(E103*F103,2)</f>
        <v>0</v>
      </c>
      <c r="I103" s="123">
        <f t="shared" si="0"/>
        <v>0</v>
      </c>
    </row>
    <row r="104" spans="1:12" s="17" customFormat="1" ht="135" customHeight="1" x14ac:dyDescent="0.25">
      <c r="A104" s="34"/>
      <c r="B104" s="58">
        <f>B103+1</f>
        <v>15</v>
      </c>
      <c r="C104" s="142" t="s">
        <v>112</v>
      </c>
      <c r="D104" s="159" t="s">
        <v>32</v>
      </c>
      <c r="E104" s="160">
        <v>2</v>
      </c>
      <c r="F104" s="149"/>
      <c r="G104" s="69"/>
      <c r="H104" s="192">
        <f t="shared" si="27"/>
        <v>0</v>
      </c>
      <c r="I104" s="123">
        <f t="shared" si="0"/>
        <v>0</v>
      </c>
    </row>
    <row r="105" spans="1:12" s="17" customFormat="1" ht="15.75" x14ac:dyDescent="0.25">
      <c r="A105" s="34"/>
      <c r="B105" s="45"/>
      <c r="C105" s="46" t="s">
        <v>34</v>
      </c>
      <c r="D105" s="152"/>
      <c r="E105" s="152"/>
      <c r="F105" s="154"/>
      <c r="G105" s="71"/>
      <c r="H105" s="74">
        <f>SUM(H90:H104)</f>
        <v>0</v>
      </c>
      <c r="I105" s="123">
        <f t="shared" si="0"/>
        <v>0</v>
      </c>
    </row>
    <row r="106" spans="1:12" s="17" customFormat="1" ht="15.75" x14ac:dyDescent="0.25">
      <c r="A106" s="34"/>
      <c r="B106" s="45"/>
      <c r="C106" s="47" t="s">
        <v>35</v>
      </c>
      <c r="D106" s="152"/>
      <c r="E106" s="152"/>
      <c r="F106" s="154"/>
      <c r="G106" s="71"/>
      <c r="H106" s="193"/>
      <c r="I106" s="123">
        <f t="shared" si="0"/>
        <v>0</v>
      </c>
    </row>
    <row r="107" spans="1:12" s="17" customFormat="1" ht="52.5" customHeight="1" x14ac:dyDescent="0.25">
      <c r="A107" s="34"/>
      <c r="B107" s="61">
        <v>1</v>
      </c>
      <c r="C107" s="42" t="s">
        <v>90</v>
      </c>
      <c r="D107" s="159" t="s">
        <v>30</v>
      </c>
      <c r="E107" s="163">
        <v>182.25</v>
      </c>
      <c r="F107" s="149"/>
      <c r="G107" s="69"/>
      <c r="H107" s="194">
        <f>ROUND(E107*F107,2)</f>
        <v>0</v>
      </c>
      <c r="I107" s="123">
        <f t="shared" si="0"/>
        <v>0</v>
      </c>
    </row>
    <row r="108" spans="1:12" s="17" customFormat="1" ht="64.5" customHeight="1" x14ac:dyDescent="0.25">
      <c r="A108" s="34"/>
      <c r="B108" s="61">
        <f>B107+1</f>
        <v>2</v>
      </c>
      <c r="C108" s="135" t="s">
        <v>60</v>
      </c>
      <c r="D108" s="159" t="s">
        <v>31</v>
      </c>
      <c r="E108" s="160">
        <v>900</v>
      </c>
      <c r="F108" s="149"/>
      <c r="G108" s="69"/>
      <c r="H108" s="194">
        <f>ROUND(E108*F108,2)</f>
        <v>0</v>
      </c>
      <c r="I108" s="123">
        <f t="shared" si="0"/>
        <v>0</v>
      </c>
    </row>
    <row r="109" spans="1:12" s="17" customFormat="1" ht="38.25" customHeight="1" x14ac:dyDescent="0.25">
      <c r="A109" s="34"/>
      <c r="B109" s="61">
        <f t="shared" ref="B109:B112" si="28">B108+1</f>
        <v>3</v>
      </c>
      <c r="C109" s="42" t="s">
        <v>91</v>
      </c>
      <c r="D109" s="159" t="s">
        <v>31</v>
      </c>
      <c r="E109" s="160">
        <v>900</v>
      </c>
      <c r="F109" s="149"/>
      <c r="G109" s="69"/>
      <c r="H109" s="194">
        <f>ROUND(E109*F109,2)</f>
        <v>0</v>
      </c>
      <c r="I109" s="123">
        <f t="shared" si="0"/>
        <v>0</v>
      </c>
    </row>
    <row r="110" spans="1:12" s="17" customFormat="1" ht="51.75" customHeight="1" x14ac:dyDescent="0.25">
      <c r="A110" s="34"/>
      <c r="B110" s="61">
        <f t="shared" si="28"/>
        <v>4</v>
      </c>
      <c r="C110" s="42" t="s">
        <v>61</v>
      </c>
      <c r="D110" s="159" t="s">
        <v>31</v>
      </c>
      <c r="E110" s="160">
        <v>900</v>
      </c>
      <c r="F110" s="149"/>
      <c r="G110" s="69"/>
      <c r="H110" s="194">
        <f>ROUND(E110*F110,2)</f>
        <v>0</v>
      </c>
      <c r="I110" s="123">
        <f t="shared" si="0"/>
        <v>0</v>
      </c>
    </row>
    <row r="111" spans="1:12" s="17" customFormat="1" ht="73.5" customHeight="1" x14ac:dyDescent="0.25">
      <c r="A111" s="34"/>
      <c r="B111" s="61">
        <f t="shared" si="28"/>
        <v>5</v>
      </c>
      <c r="C111" s="42" t="s">
        <v>98</v>
      </c>
      <c r="D111" s="159" t="s">
        <v>31</v>
      </c>
      <c r="E111" s="164">
        <v>20</v>
      </c>
      <c r="F111" s="161"/>
      <c r="G111" s="43"/>
      <c r="H111" s="194">
        <f t="shared" ref="H111" si="29">ROUND(E111*F111,2)</f>
        <v>0</v>
      </c>
      <c r="I111" s="123">
        <f t="shared" si="0"/>
        <v>0</v>
      </c>
    </row>
    <row r="112" spans="1:12" s="17" customFormat="1" ht="53.25" customHeight="1" x14ac:dyDescent="0.25">
      <c r="A112" s="34"/>
      <c r="B112" s="61">
        <f t="shared" si="28"/>
        <v>6</v>
      </c>
      <c r="C112" s="42" t="s">
        <v>92</v>
      </c>
      <c r="D112" s="159" t="s">
        <v>31</v>
      </c>
      <c r="E112" s="163">
        <v>125</v>
      </c>
      <c r="F112" s="149"/>
      <c r="G112" s="69"/>
      <c r="H112" s="194">
        <f>ROUND(E112*F112,2)</f>
        <v>0</v>
      </c>
      <c r="I112" s="123">
        <f t="shared" si="0"/>
        <v>0</v>
      </c>
      <c r="L112" s="17">
        <f>K112-J112</f>
        <v>0</v>
      </c>
    </row>
    <row r="113" spans="1:10" s="17" customFormat="1" ht="15.75" x14ac:dyDescent="0.25">
      <c r="A113" s="34"/>
      <c r="B113" s="45"/>
      <c r="C113" s="46" t="s">
        <v>36</v>
      </c>
      <c r="D113" s="152"/>
      <c r="E113" s="152"/>
      <c r="F113" s="154"/>
      <c r="G113" s="71"/>
      <c r="H113" s="74">
        <f>SUM(H107:H112)</f>
        <v>0</v>
      </c>
      <c r="I113" s="123">
        <f t="shared" si="0"/>
        <v>0</v>
      </c>
    </row>
    <row r="114" spans="1:10" s="17" customFormat="1" ht="15.75" x14ac:dyDescent="0.25">
      <c r="A114" s="34"/>
      <c r="B114" s="45"/>
      <c r="C114" s="47" t="s">
        <v>37</v>
      </c>
      <c r="D114" s="152"/>
      <c r="E114" s="152"/>
      <c r="F114" s="154"/>
      <c r="G114" s="71"/>
      <c r="H114" s="193"/>
      <c r="I114" s="123">
        <f t="shared" si="0"/>
        <v>0</v>
      </c>
    </row>
    <row r="115" spans="1:10" s="59" customFormat="1" ht="174.75" customHeight="1" x14ac:dyDescent="0.25">
      <c r="A115" s="57"/>
      <c r="B115" s="136">
        <v>1</v>
      </c>
      <c r="C115" s="137" t="s">
        <v>122</v>
      </c>
      <c r="D115" s="165" t="s">
        <v>38</v>
      </c>
      <c r="E115" s="166">
        <v>1457</v>
      </c>
      <c r="F115" s="167"/>
      <c r="G115" s="92"/>
      <c r="H115" s="196">
        <f t="shared" ref="H115" si="30">ROUND(E115*F115,2)</f>
        <v>0</v>
      </c>
      <c r="I115" s="123">
        <f t="shared" si="0"/>
        <v>0</v>
      </c>
    </row>
    <row r="116" spans="1:10" s="59" customFormat="1" ht="189" customHeight="1" x14ac:dyDescent="0.25">
      <c r="A116" s="57"/>
      <c r="B116" s="82">
        <f>B115+1</f>
        <v>2</v>
      </c>
      <c r="C116" s="83" t="s">
        <v>123</v>
      </c>
      <c r="D116" s="165" t="s">
        <v>38</v>
      </c>
      <c r="E116" s="168">
        <v>686</v>
      </c>
      <c r="F116" s="169"/>
      <c r="G116" s="92"/>
      <c r="H116" s="195">
        <f t="shared" ref="H116:H119" si="31">ROUND(E116*F116,2)</f>
        <v>0</v>
      </c>
      <c r="I116" s="123">
        <f t="shared" si="0"/>
        <v>0</v>
      </c>
    </row>
    <row r="117" spans="1:10" s="59" customFormat="1" ht="213.75" customHeight="1" x14ac:dyDescent="0.25">
      <c r="A117" s="57"/>
      <c r="B117" s="82">
        <f t="shared" ref="B117:B120" si="32">B116+1</f>
        <v>3</v>
      </c>
      <c r="C117" s="83" t="s">
        <v>124</v>
      </c>
      <c r="D117" s="165" t="s">
        <v>38</v>
      </c>
      <c r="E117" s="168">
        <v>128</v>
      </c>
      <c r="F117" s="169"/>
      <c r="G117" s="91"/>
      <c r="H117" s="195">
        <f t="shared" si="31"/>
        <v>0</v>
      </c>
      <c r="I117" s="123">
        <f t="shared" si="0"/>
        <v>0</v>
      </c>
    </row>
    <row r="118" spans="1:10" s="59" customFormat="1" ht="55.5" customHeight="1" x14ac:dyDescent="0.25">
      <c r="A118" s="57"/>
      <c r="B118" s="82">
        <f t="shared" si="32"/>
        <v>4</v>
      </c>
      <c r="C118" s="81" t="s">
        <v>52</v>
      </c>
      <c r="D118" s="165" t="s">
        <v>30</v>
      </c>
      <c r="E118" s="166">
        <v>158.97</v>
      </c>
      <c r="F118" s="169"/>
      <c r="G118" s="91"/>
      <c r="H118" s="195">
        <f t="shared" si="31"/>
        <v>0</v>
      </c>
      <c r="I118" s="123">
        <f t="shared" si="0"/>
        <v>0</v>
      </c>
    </row>
    <row r="119" spans="1:10" s="59" customFormat="1" ht="64.5" customHeight="1" x14ac:dyDescent="0.25">
      <c r="A119" s="57"/>
      <c r="B119" s="82">
        <f t="shared" si="32"/>
        <v>5</v>
      </c>
      <c r="C119" s="84" t="s">
        <v>53</v>
      </c>
      <c r="D119" s="165" t="s">
        <v>30</v>
      </c>
      <c r="E119" s="166">
        <v>68.13</v>
      </c>
      <c r="F119" s="169"/>
      <c r="G119" s="91"/>
      <c r="H119" s="195">
        <f t="shared" si="31"/>
        <v>0</v>
      </c>
      <c r="I119" s="123">
        <f t="shared" ref="I119:I181" si="33">ROUND(E119*F119,2)</f>
        <v>0</v>
      </c>
    </row>
    <row r="120" spans="1:10" s="17" customFormat="1" ht="64.5" customHeight="1" x14ac:dyDescent="0.25">
      <c r="A120" s="34"/>
      <c r="B120" s="82">
        <f t="shared" si="32"/>
        <v>6</v>
      </c>
      <c r="C120" s="42" t="s">
        <v>93</v>
      </c>
      <c r="D120" s="159" t="s">
        <v>38</v>
      </c>
      <c r="E120" s="163">
        <v>350</v>
      </c>
      <c r="F120" s="149"/>
      <c r="G120" s="69"/>
      <c r="H120" s="194">
        <f t="shared" ref="H120" si="34">ROUND(E120*F120,2)</f>
        <v>0</v>
      </c>
      <c r="I120" s="123">
        <f t="shared" si="33"/>
        <v>0</v>
      </c>
    </row>
    <row r="121" spans="1:10" s="17" customFormat="1" ht="59.25" customHeight="1" x14ac:dyDescent="0.25">
      <c r="A121" s="34"/>
      <c r="B121" s="82">
        <f>B120+1</f>
        <v>7</v>
      </c>
      <c r="C121" s="87" t="s">
        <v>154</v>
      </c>
      <c r="D121" s="159" t="s">
        <v>31</v>
      </c>
      <c r="E121" s="163">
        <v>33</v>
      </c>
      <c r="F121" s="149"/>
      <c r="G121" s="69"/>
      <c r="H121" s="197">
        <f t="shared" ref="H121" si="35">ROUND(E121*F121,2)</f>
        <v>0</v>
      </c>
      <c r="I121" s="123">
        <f t="shared" si="33"/>
        <v>0</v>
      </c>
    </row>
    <row r="122" spans="1:10" s="17" customFormat="1" ht="15.75" x14ac:dyDescent="0.25">
      <c r="A122" s="34"/>
      <c r="B122" s="45"/>
      <c r="C122" s="46" t="s">
        <v>39</v>
      </c>
      <c r="D122" s="152"/>
      <c r="E122" s="152"/>
      <c r="F122" s="154"/>
      <c r="G122" s="71"/>
      <c r="H122" s="74">
        <f>SUM(H115:H121)</f>
        <v>0</v>
      </c>
      <c r="I122" s="123">
        <f t="shared" si="33"/>
        <v>0</v>
      </c>
    </row>
    <row r="123" spans="1:10" s="17" customFormat="1" ht="15.75" x14ac:dyDescent="0.25">
      <c r="A123" s="34"/>
      <c r="B123" s="45"/>
      <c r="C123" s="47" t="s">
        <v>71</v>
      </c>
      <c r="D123" s="152"/>
      <c r="E123" s="152"/>
      <c r="F123" s="154"/>
      <c r="G123" s="71"/>
      <c r="H123" s="193"/>
      <c r="I123" s="123">
        <f t="shared" si="33"/>
        <v>0</v>
      </c>
    </row>
    <row r="124" spans="1:10" s="17" customFormat="1" ht="80.099999999999994" customHeight="1" x14ac:dyDescent="0.25">
      <c r="A124" s="34"/>
      <c r="B124" s="61">
        <v>1</v>
      </c>
      <c r="C124" s="44" t="s">
        <v>127</v>
      </c>
      <c r="D124" s="159" t="s">
        <v>38</v>
      </c>
      <c r="E124" s="163">
        <v>6100</v>
      </c>
      <c r="F124" s="172"/>
      <c r="G124" s="93"/>
      <c r="H124" s="196">
        <f t="shared" ref="H124:H125" si="36">ROUND(E124*F124,2)</f>
        <v>0</v>
      </c>
      <c r="I124" s="123">
        <f t="shared" si="33"/>
        <v>0</v>
      </c>
    </row>
    <row r="125" spans="1:10" s="59" customFormat="1" ht="84.95" customHeight="1" x14ac:dyDescent="0.25">
      <c r="A125" s="57"/>
      <c r="B125" s="85">
        <f>B124+1</f>
        <v>2</v>
      </c>
      <c r="C125" s="44" t="s">
        <v>184</v>
      </c>
      <c r="D125" s="165" t="s">
        <v>30</v>
      </c>
      <c r="E125" s="210">
        <v>50</v>
      </c>
      <c r="F125" s="172"/>
      <c r="G125" s="93"/>
      <c r="H125" s="196">
        <f t="shared" si="36"/>
        <v>0</v>
      </c>
      <c r="I125" s="123">
        <f t="shared" ref="I125" si="37">ROUND(E125*F125,2)</f>
        <v>0</v>
      </c>
      <c r="J125" s="80"/>
    </row>
    <row r="126" spans="1:10" s="59" customFormat="1" ht="51" customHeight="1" x14ac:dyDescent="0.25">
      <c r="A126" s="57"/>
      <c r="B126" s="85">
        <f t="shared" ref="B126:B131" si="38">B125+1</f>
        <v>3</v>
      </c>
      <c r="C126" s="88" t="s">
        <v>63</v>
      </c>
      <c r="D126" s="165" t="s">
        <v>30</v>
      </c>
      <c r="E126" s="210">
        <v>2318</v>
      </c>
      <c r="F126" s="172"/>
      <c r="G126" s="93"/>
      <c r="H126" s="196">
        <f t="shared" ref="H126" si="39">ROUND(E126*F126,2)</f>
        <v>0</v>
      </c>
      <c r="I126" s="123">
        <f t="shared" si="33"/>
        <v>0</v>
      </c>
      <c r="J126" s="80"/>
    </row>
    <row r="127" spans="1:10" s="59" customFormat="1" ht="39.950000000000003" customHeight="1" x14ac:dyDescent="0.25">
      <c r="A127" s="57"/>
      <c r="B127" s="85">
        <f t="shared" si="38"/>
        <v>4</v>
      </c>
      <c r="C127" s="88" t="s">
        <v>186</v>
      </c>
      <c r="D127" s="165" t="s">
        <v>30</v>
      </c>
      <c r="E127" s="210">
        <v>250</v>
      </c>
      <c r="F127" s="172"/>
      <c r="G127" s="93"/>
      <c r="H127" s="196">
        <f>ROUND(E127*F127,2)</f>
        <v>0</v>
      </c>
      <c r="I127" s="123">
        <f t="shared" ref="I127" si="40">ROUND(E127*F127,2)</f>
        <v>0</v>
      </c>
      <c r="J127" s="80"/>
    </row>
    <row r="128" spans="1:10" s="59" customFormat="1" ht="39.950000000000003" customHeight="1" x14ac:dyDescent="0.25">
      <c r="A128" s="57"/>
      <c r="B128" s="85">
        <f t="shared" si="38"/>
        <v>5</v>
      </c>
      <c r="C128" s="88" t="s">
        <v>187</v>
      </c>
      <c r="D128" s="165" t="s">
        <v>30</v>
      </c>
      <c r="E128" s="210">
        <v>3338.4</v>
      </c>
      <c r="F128" s="172"/>
      <c r="G128" s="93"/>
      <c r="H128" s="196">
        <f>ROUND(E128*F128,2)</f>
        <v>0</v>
      </c>
      <c r="I128" s="123">
        <f t="shared" si="33"/>
        <v>0</v>
      </c>
      <c r="J128" s="80"/>
    </row>
    <row r="129" spans="1:11" s="59" customFormat="1" ht="30.75" customHeight="1" x14ac:dyDescent="0.25">
      <c r="A129" s="57"/>
      <c r="B129" s="85">
        <f t="shared" si="38"/>
        <v>6</v>
      </c>
      <c r="C129" s="88" t="s">
        <v>125</v>
      </c>
      <c r="D129" s="165" t="s">
        <v>51</v>
      </c>
      <c r="E129" s="210">
        <v>20030.400000000001</v>
      </c>
      <c r="F129" s="172"/>
      <c r="G129" s="93"/>
      <c r="H129" s="196">
        <f>ROUND(E129*F129,2)</f>
        <v>0</v>
      </c>
      <c r="I129" s="123">
        <f t="shared" ref="I129" si="41">ROUND(E129*F129,2)</f>
        <v>0</v>
      </c>
      <c r="J129" s="80"/>
    </row>
    <row r="130" spans="1:11" s="59" customFormat="1" ht="65.099999999999994" customHeight="1" x14ac:dyDescent="0.25">
      <c r="A130" s="57"/>
      <c r="B130" s="85">
        <f t="shared" si="38"/>
        <v>7</v>
      </c>
      <c r="C130" s="88" t="s">
        <v>188</v>
      </c>
      <c r="D130" s="165" t="s">
        <v>30</v>
      </c>
      <c r="E130" s="210">
        <v>200</v>
      </c>
      <c r="F130" s="172"/>
      <c r="G130" s="93"/>
      <c r="H130" s="196">
        <f>ROUND(E130*F130,2)</f>
        <v>0</v>
      </c>
      <c r="I130" s="123">
        <f t="shared" si="33"/>
        <v>0</v>
      </c>
      <c r="J130" s="80"/>
    </row>
    <row r="131" spans="1:11" s="17" customFormat="1" ht="74.25" customHeight="1" x14ac:dyDescent="0.25">
      <c r="A131" s="34"/>
      <c r="B131" s="85">
        <f t="shared" si="38"/>
        <v>8</v>
      </c>
      <c r="C131" s="44" t="s">
        <v>97</v>
      </c>
      <c r="D131" s="159" t="s">
        <v>38</v>
      </c>
      <c r="E131" s="160">
        <v>6100</v>
      </c>
      <c r="F131" s="149"/>
      <c r="G131" s="69"/>
      <c r="H131" s="196">
        <f>ROUND(E131*F131,2)</f>
        <v>0</v>
      </c>
      <c r="I131" s="123">
        <f t="shared" si="33"/>
        <v>0</v>
      </c>
    </row>
    <row r="132" spans="1:11" s="17" customFormat="1" ht="15.75" x14ac:dyDescent="0.25">
      <c r="A132" s="34"/>
      <c r="B132" s="45"/>
      <c r="C132" s="46" t="s">
        <v>41</v>
      </c>
      <c r="D132" s="152"/>
      <c r="E132" s="153"/>
      <c r="F132" s="154"/>
      <c r="G132" s="71"/>
      <c r="H132" s="74">
        <f>SUM(H124:H131)</f>
        <v>0</v>
      </c>
      <c r="I132" s="123">
        <f t="shared" si="33"/>
        <v>0</v>
      </c>
    </row>
    <row r="133" spans="1:11" s="17" customFormat="1" ht="15.75" x14ac:dyDescent="0.25">
      <c r="A133" s="34"/>
      <c r="B133" s="45"/>
      <c r="C133" s="47" t="s">
        <v>106</v>
      </c>
      <c r="D133" s="152"/>
      <c r="E133" s="153"/>
      <c r="F133" s="154"/>
      <c r="G133" s="71"/>
      <c r="H133" s="193"/>
      <c r="I133" s="123">
        <f t="shared" si="33"/>
        <v>0</v>
      </c>
    </row>
    <row r="134" spans="1:11" s="17" customFormat="1" ht="72.75" customHeight="1" x14ac:dyDescent="0.25">
      <c r="A134" s="34"/>
      <c r="B134" s="61">
        <v>1</v>
      </c>
      <c r="C134" s="42" t="s">
        <v>62</v>
      </c>
      <c r="D134" s="159" t="s">
        <v>38</v>
      </c>
      <c r="E134" s="160">
        <v>6100</v>
      </c>
      <c r="F134" s="149"/>
      <c r="G134" s="69"/>
      <c r="H134" s="194">
        <f t="shared" ref="H134" si="42">ROUND(E134*F134,2)</f>
        <v>0</v>
      </c>
      <c r="I134" s="123">
        <f t="shared" si="33"/>
        <v>0</v>
      </c>
    </row>
    <row r="135" spans="1:11" s="17" customFormat="1" ht="63" customHeight="1" x14ac:dyDescent="0.25">
      <c r="A135" s="34"/>
      <c r="B135" s="61">
        <f t="shared" ref="B135:B141" si="43">B134+1</f>
        <v>2</v>
      </c>
      <c r="C135" s="44" t="s">
        <v>54</v>
      </c>
      <c r="D135" s="159" t="s">
        <v>38</v>
      </c>
      <c r="E135" s="160">
        <v>6100</v>
      </c>
      <c r="F135" s="149"/>
      <c r="G135" s="69"/>
      <c r="H135" s="194">
        <f t="shared" ref="H135:H141" si="44">ROUND(E135*F135,2)</f>
        <v>0</v>
      </c>
      <c r="I135" s="123">
        <f t="shared" si="33"/>
        <v>0</v>
      </c>
      <c r="J135" s="1"/>
      <c r="K135" s="1"/>
    </row>
    <row r="136" spans="1:11" s="17" customFormat="1" ht="119.25" customHeight="1" x14ac:dyDescent="0.25">
      <c r="A136" s="34"/>
      <c r="B136" s="61">
        <f t="shared" si="43"/>
        <v>3</v>
      </c>
      <c r="C136" s="50" t="s">
        <v>55</v>
      </c>
      <c r="D136" s="159" t="s">
        <v>38</v>
      </c>
      <c r="E136" s="160">
        <v>6100</v>
      </c>
      <c r="F136" s="149"/>
      <c r="G136" s="69"/>
      <c r="H136" s="194">
        <f t="shared" si="44"/>
        <v>0</v>
      </c>
      <c r="I136" s="123">
        <f t="shared" si="33"/>
        <v>0</v>
      </c>
      <c r="J136" s="1"/>
      <c r="K136" s="1"/>
    </row>
    <row r="137" spans="1:11" s="17" customFormat="1" ht="361.5" customHeight="1" x14ac:dyDescent="0.25">
      <c r="A137" s="34"/>
      <c r="B137" s="61">
        <f t="shared" si="43"/>
        <v>4</v>
      </c>
      <c r="C137" s="86" t="s">
        <v>170</v>
      </c>
      <c r="D137" s="173" t="s">
        <v>38</v>
      </c>
      <c r="E137" s="160">
        <v>6100</v>
      </c>
      <c r="F137" s="161"/>
      <c r="G137" s="69"/>
      <c r="H137" s="194">
        <f t="shared" si="44"/>
        <v>0</v>
      </c>
      <c r="I137" s="123">
        <f t="shared" si="33"/>
        <v>0</v>
      </c>
      <c r="J137" s="1"/>
      <c r="K137" s="1"/>
    </row>
    <row r="138" spans="1:11" s="17" customFormat="1" ht="65.099999999999994" customHeight="1" x14ac:dyDescent="0.25">
      <c r="A138" s="34"/>
      <c r="B138" s="61">
        <f t="shared" si="43"/>
        <v>5</v>
      </c>
      <c r="C138" s="86" t="s">
        <v>166</v>
      </c>
      <c r="D138" s="173" t="s">
        <v>31</v>
      </c>
      <c r="E138" s="160">
        <v>72</v>
      </c>
      <c r="F138" s="149"/>
      <c r="G138" s="69"/>
      <c r="H138" s="194">
        <f t="shared" si="44"/>
        <v>0</v>
      </c>
      <c r="I138" s="123">
        <f t="shared" si="33"/>
        <v>0</v>
      </c>
      <c r="J138" s="1"/>
      <c r="K138" s="1"/>
    </row>
    <row r="139" spans="1:11" s="17" customFormat="1" ht="60" customHeight="1" x14ac:dyDescent="0.25">
      <c r="A139" s="34"/>
      <c r="B139" s="61">
        <f t="shared" si="43"/>
        <v>6</v>
      </c>
      <c r="C139" s="140" t="s">
        <v>141</v>
      </c>
      <c r="D139" s="159" t="s">
        <v>31</v>
      </c>
      <c r="E139" s="160">
        <v>60</v>
      </c>
      <c r="F139" s="149"/>
      <c r="G139" s="69"/>
      <c r="H139" s="194">
        <f t="shared" ref="H139" si="45">ROUND(E139*F139,2)</f>
        <v>0</v>
      </c>
      <c r="I139" s="123">
        <f t="shared" si="33"/>
        <v>0</v>
      </c>
      <c r="J139" s="1"/>
      <c r="K139" s="1"/>
    </row>
    <row r="140" spans="1:11" s="17" customFormat="1" ht="60" customHeight="1" x14ac:dyDescent="0.25">
      <c r="A140" s="34"/>
      <c r="B140" s="61">
        <f t="shared" si="43"/>
        <v>7</v>
      </c>
      <c r="C140" s="140" t="s">
        <v>102</v>
      </c>
      <c r="D140" s="159" t="s">
        <v>32</v>
      </c>
      <c r="E140" s="160">
        <v>20</v>
      </c>
      <c r="F140" s="149"/>
      <c r="G140" s="69"/>
      <c r="H140" s="194">
        <f t="shared" si="44"/>
        <v>0</v>
      </c>
      <c r="I140" s="123">
        <f t="shared" si="33"/>
        <v>0</v>
      </c>
      <c r="J140" s="1"/>
      <c r="K140" s="1"/>
    </row>
    <row r="141" spans="1:11" s="17" customFormat="1" ht="48.75" customHeight="1" x14ac:dyDescent="0.25">
      <c r="A141" s="34"/>
      <c r="B141" s="61">
        <f t="shared" si="43"/>
        <v>8</v>
      </c>
      <c r="C141" s="50" t="s">
        <v>103</v>
      </c>
      <c r="D141" s="159" t="s">
        <v>38</v>
      </c>
      <c r="E141" s="160">
        <v>6100</v>
      </c>
      <c r="F141" s="149"/>
      <c r="G141" s="69"/>
      <c r="H141" s="194">
        <f t="shared" si="44"/>
        <v>0</v>
      </c>
      <c r="I141" s="123">
        <f t="shared" si="33"/>
        <v>0</v>
      </c>
      <c r="J141" s="1"/>
      <c r="K141" s="1"/>
    </row>
    <row r="142" spans="1:11" s="17" customFormat="1" ht="15.75" x14ac:dyDescent="0.25">
      <c r="A142" s="34"/>
      <c r="B142" s="48"/>
      <c r="C142" s="52" t="s">
        <v>42</v>
      </c>
      <c r="D142" s="174"/>
      <c r="E142" s="174"/>
      <c r="F142" s="154"/>
      <c r="G142" s="73"/>
      <c r="H142" s="74">
        <f>SUM(H134:H141)</f>
        <v>0</v>
      </c>
      <c r="I142" s="123">
        <f t="shared" si="33"/>
        <v>0</v>
      </c>
      <c r="J142" s="1"/>
      <c r="K142" s="1"/>
    </row>
    <row r="143" spans="1:11" s="17" customFormat="1" ht="15.75" x14ac:dyDescent="0.25">
      <c r="A143" s="34"/>
      <c r="B143" s="48"/>
      <c r="C143" s="53" t="s">
        <v>107</v>
      </c>
      <c r="D143" s="152"/>
      <c r="E143" s="152"/>
      <c r="F143" s="154"/>
      <c r="G143" s="71"/>
      <c r="H143" s="193"/>
      <c r="I143" s="123">
        <f t="shared" si="33"/>
        <v>0</v>
      </c>
      <c r="J143" s="1"/>
      <c r="K143" s="1"/>
    </row>
    <row r="144" spans="1:11" s="17" customFormat="1" ht="84.95" customHeight="1" x14ac:dyDescent="0.25">
      <c r="A144" s="34"/>
      <c r="B144" s="61">
        <f t="shared" ref="B144" si="46">B143+1</f>
        <v>1</v>
      </c>
      <c r="C144" s="51" t="s">
        <v>56</v>
      </c>
      <c r="D144" s="175" t="s">
        <v>32</v>
      </c>
      <c r="E144" s="160">
        <v>10</v>
      </c>
      <c r="F144" s="149"/>
      <c r="G144" s="69"/>
      <c r="H144" s="197">
        <f t="shared" ref="H144" si="47">ROUND(E144*F144,2)</f>
        <v>0</v>
      </c>
      <c r="I144" s="123">
        <f t="shared" si="33"/>
        <v>0</v>
      </c>
      <c r="J144" s="1"/>
      <c r="K144" s="1"/>
    </row>
    <row r="145" spans="1:11" s="17" customFormat="1" ht="97.5" customHeight="1" x14ac:dyDescent="0.25">
      <c r="A145" s="34"/>
      <c r="B145" s="61">
        <f>B144+1</f>
        <v>2</v>
      </c>
      <c r="C145" s="204" t="s">
        <v>129</v>
      </c>
      <c r="D145" s="159" t="s">
        <v>32</v>
      </c>
      <c r="E145" s="160">
        <v>5</v>
      </c>
      <c r="F145" s="149"/>
      <c r="G145" s="69"/>
      <c r="H145" s="197">
        <f t="shared" ref="H145:H157" si="48">ROUND(E145*F145,2)</f>
        <v>0</v>
      </c>
      <c r="I145" s="123">
        <f t="shared" si="33"/>
        <v>0</v>
      </c>
      <c r="J145" s="1"/>
      <c r="K145" s="1"/>
    </row>
    <row r="146" spans="1:11" s="17" customFormat="1" ht="102" customHeight="1" x14ac:dyDescent="0.25">
      <c r="A146" s="34"/>
      <c r="B146" s="61">
        <f t="shared" ref="B146:B157" si="49">B145+1</f>
        <v>3</v>
      </c>
      <c r="C146" s="87" t="s">
        <v>142</v>
      </c>
      <c r="D146" s="175" t="s">
        <v>32</v>
      </c>
      <c r="E146" s="160">
        <v>8</v>
      </c>
      <c r="F146" s="149"/>
      <c r="G146" s="69"/>
      <c r="H146" s="197">
        <f t="shared" ref="H146" si="50">ROUND(E146*F146,2)</f>
        <v>0</v>
      </c>
      <c r="I146" s="123">
        <f t="shared" si="33"/>
        <v>0</v>
      </c>
      <c r="J146" s="1"/>
      <c r="K146" s="1"/>
    </row>
    <row r="147" spans="1:11" s="17" customFormat="1" ht="102" customHeight="1" x14ac:dyDescent="0.25">
      <c r="A147" s="34"/>
      <c r="B147" s="61">
        <f t="shared" si="49"/>
        <v>4</v>
      </c>
      <c r="C147" s="51" t="s">
        <v>130</v>
      </c>
      <c r="D147" s="175" t="s">
        <v>32</v>
      </c>
      <c r="E147" s="160">
        <v>4</v>
      </c>
      <c r="F147" s="149"/>
      <c r="G147" s="69"/>
      <c r="H147" s="197">
        <f t="shared" si="48"/>
        <v>0</v>
      </c>
      <c r="I147" s="123">
        <f t="shared" si="33"/>
        <v>0</v>
      </c>
      <c r="J147" s="1"/>
      <c r="K147" s="1"/>
    </row>
    <row r="148" spans="1:11" s="17" customFormat="1" ht="98.25" customHeight="1" x14ac:dyDescent="0.25">
      <c r="A148" s="34"/>
      <c r="B148" s="61">
        <f t="shared" si="49"/>
        <v>5</v>
      </c>
      <c r="C148" s="141" t="s">
        <v>131</v>
      </c>
      <c r="D148" s="175" t="s">
        <v>32</v>
      </c>
      <c r="E148" s="164">
        <v>4</v>
      </c>
      <c r="F148" s="161"/>
      <c r="G148" s="43"/>
      <c r="H148" s="197">
        <f t="shared" si="48"/>
        <v>0</v>
      </c>
      <c r="I148" s="123">
        <f t="shared" si="33"/>
        <v>0</v>
      </c>
      <c r="J148" s="1"/>
      <c r="K148" s="1"/>
    </row>
    <row r="149" spans="1:11" s="17" customFormat="1" ht="98.25" customHeight="1" x14ac:dyDescent="0.25">
      <c r="A149" s="34"/>
      <c r="B149" s="61">
        <f t="shared" si="49"/>
        <v>6</v>
      </c>
      <c r="C149" s="141" t="s">
        <v>132</v>
      </c>
      <c r="D149" s="175" t="s">
        <v>32</v>
      </c>
      <c r="E149" s="164">
        <v>10</v>
      </c>
      <c r="F149" s="161"/>
      <c r="G149" s="43"/>
      <c r="H149" s="197">
        <f t="shared" si="48"/>
        <v>0</v>
      </c>
      <c r="I149" s="123">
        <f t="shared" si="33"/>
        <v>0</v>
      </c>
      <c r="J149" s="1"/>
      <c r="K149" s="1"/>
    </row>
    <row r="150" spans="1:11" s="17" customFormat="1" ht="86.25" customHeight="1" x14ac:dyDescent="0.25">
      <c r="A150" s="34"/>
      <c r="B150" s="61">
        <f t="shared" si="49"/>
        <v>7</v>
      </c>
      <c r="C150" s="143" t="s">
        <v>113</v>
      </c>
      <c r="D150" s="176" t="s">
        <v>32</v>
      </c>
      <c r="E150" s="177">
        <v>10</v>
      </c>
      <c r="F150" s="161"/>
      <c r="G150" s="43"/>
      <c r="H150" s="197">
        <f t="shared" ref="H150" si="51">ROUND(E150*F150,2)</f>
        <v>0</v>
      </c>
      <c r="I150" s="123">
        <f t="shared" si="33"/>
        <v>0</v>
      </c>
      <c r="J150" s="1"/>
      <c r="K150" s="1"/>
    </row>
    <row r="151" spans="1:11" s="17" customFormat="1" ht="118.5" customHeight="1" x14ac:dyDescent="0.25">
      <c r="A151" s="34"/>
      <c r="B151" s="61">
        <f t="shared" si="49"/>
        <v>8</v>
      </c>
      <c r="C151" s="141" t="s">
        <v>104</v>
      </c>
      <c r="D151" s="175" t="s">
        <v>32</v>
      </c>
      <c r="E151" s="164">
        <v>10</v>
      </c>
      <c r="F151" s="161"/>
      <c r="G151" s="43"/>
      <c r="H151" s="197">
        <f t="shared" si="48"/>
        <v>0</v>
      </c>
      <c r="I151" s="123">
        <f t="shared" si="33"/>
        <v>0</v>
      </c>
      <c r="J151" s="1"/>
      <c r="K151" s="1"/>
    </row>
    <row r="152" spans="1:11" s="17" customFormat="1" ht="69" customHeight="1" x14ac:dyDescent="0.25">
      <c r="A152" s="34"/>
      <c r="B152" s="61">
        <f t="shared" si="49"/>
        <v>9</v>
      </c>
      <c r="C152" s="87" t="s">
        <v>99</v>
      </c>
      <c r="D152" s="159" t="s">
        <v>32</v>
      </c>
      <c r="E152" s="170">
        <v>10</v>
      </c>
      <c r="F152" s="171"/>
      <c r="G152" s="43"/>
      <c r="H152" s="197">
        <f t="shared" si="48"/>
        <v>0</v>
      </c>
      <c r="I152" s="123">
        <f t="shared" si="33"/>
        <v>0</v>
      </c>
    </row>
    <row r="153" spans="1:11" s="17" customFormat="1" ht="66.75" customHeight="1" x14ac:dyDescent="0.25">
      <c r="A153" s="34"/>
      <c r="B153" s="61">
        <f t="shared" si="49"/>
        <v>10</v>
      </c>
      <c r="C153" s="87" t="s">
        <v>100</v>
      </c>
      <c r="D153" s="159" t="s">
        <v>32</v>
      </c>
      <c r="E153" s="170">
        <v>20</v>
      </c>
      <c r="F153" s="171"/>
      <c r="G153" s="43"/>
      <c r="H153" s="197">
        <f t="shared" si="48"/>
        <v>0</v>
      </c>
      <c r="I153" s="123">
        <f t="shared" si="33"/>
        <v>0</v>
      </c>
    </row>
    <row r="154" spans="1:11" s="17" customFormat="1" ht="55.5" customHeight="1" x14ac:dyDescent="0.25">
      <c r="A154" s="34"/>
      <c r="B154" s="61">
        <f t="shared" si="49"/>
        <v>11</v>
      </c>
      <c r="C154" s="87" t="s">
        <v>101</v>
      </c>
      <c r="D154" s="159" t="s">
        <v>32</v>
      </c>
      <c r="E154" s="170">
        <v>30</v>
      </c>
      <c r="F154" s="171"/>
      <c r="G154" s="43"/>
      <c r="H154" s="197">
        <f t="shared" si="48"/>
        <v>0</v>
      </c>
      <c r="I154" s="123">
        <f t="shared" si="33"/>
        <v>0</v>
      </c>
    </row>
    <row r="155" spans="1:11" s="17" customFormat="1" ht="65.099999999999994" customHeight="1" x14ac:dyDescent="0.25">
      <c r="A155" s="34"/>
      <c r="B155" s="61">
        <f t="shared" si="49"/>
        <v>12</v>
      </c>
      <c r="C155" s="134" t="s">
        <v>75</v>
      </c>
      <c r="D155" s="178" t="s">
        <v>31</v>
      </c>
      <c r="E155" s="179">
        <v>520</v>
      </c>
      <c r="F155" s="149"/>
      <c r="G155" s="69"/>
      <c r="H155" s="197">
        <f t="shared" si="48"/>
        <v>0</v>
      </c>
      <c r="I155" s="123">
        <f t="shared" si="33"/>
        <v>0</v>
      </c>
      <c r="J155" s="1"/>
      <c r="K155" s="1"/>
    </row>
    <row r="156" spans="1:11" s="17" customFormat="1" ht="75" customHeight="1" x14ac:dyDescent="0.25">
      <c r="A156" s="34"/>
      <c r="B156" s="61">
        <f t="shared" si="49"/>
        <v>13</v>
      </c>
      <c r="C156" s="134" t="s">
        <v>76</v>
      </c>
      <c r="D156" s="159" t="s">
        <v>31</v>
      </c>
      <c r="E156" s="160">
        <v>630</v>
      </c>
      <c r="F156" s="149"/>
      <c r="G156" s="69"/>
      <c r="H156" s="197">
        <f t="shared" si="48"/>
        <v>0</v>
      </c>
      <c r="I156" s="123">
        <f t="shared" si="33"/>
        <v>0</v>
      </c>
      <c r="J156" s="1"/>
      <c r="K156" s="1"/>
    </row>
    <row r="157" spans="1:11" s="17" customFormat="1" ht="83.25" customHeight="1" x14ac:dyDescent="0.25">
      <c r="A157" s="34"/>
      <c r="B157" s="61">
        <f t="shared" si="49"/>
        <v>14</v>
      </c>
      <c r="C157" s="134" t="s">
        <v>77</v>
      </c>
      <c r="D157" s="159" t="s">
        <v>31</v>
      </c>
      <c r="E157" s="160">
        <v>72</v>
      </c>
      <c r="F157" s="149"/>
      <c r="G157" s="69"/>
      <c r="H157" s="197">
        <f t="shared" si="48"/>
        <v>0</v>
      </c>
      <c r="I157" s="123">
        <f t="shared" si="33"/>
        <v>0</v>
      </c>
      <c r="J157" s="1"/>
      <c r="K157" s="1"/>
    </row>
    <row r="158" spans="1:11" ht="15.75" x14ac:dyDescent="0.25">
      <c r="B158" s="48"/>
      <c r="C158" s="49" t="s">
        <v>43</v>
      </c>
      <c r="D158" s="155"/>
      <c r="E158" s="180"/>
      <c r="F158" s="181"/>
      <c r="G158" s="89"/>
      <c r="H158" s="74">
        <f>SUM(H144:H157)</f>
        <v>0</v>
      </c>
      <c r="I158" s="123">
        <f t="shared" si="33"/>
        <v>0</v>
      </c>
    </row>
    <row r="159" spans="1:11" s="100" customFormat="1" ht="15.75" x14ac:dyDescent="0.25">
      <c r="A159" s="99"/>
      <c r="B159" s="107"/>
      <c r="C159" s="108" t="s">
        <v>67</v>
      </c>
      <c r="D159" s="182"/>
      <c r="E159" s="183"/>
      <c r="F159" s="154"/>
      <c r="G159" s="71"/>
      <c r="H159" s="193"/>
      <c r="I159" s="123">
        <f t="shared" si="33"/>
        <v>0</v>
      </c>
      <c r="J159" s="109"/>
      <c r="K159" s="109"/>
    </row>
    <row r="160" spans="1:11" s="100" customFormat="1" ht="50.1" customHeight="1" x14ac:dyDescent="0.25">
      <c r="A160" s="99"/>
      <c r="B160" s="110">
        <v>1</v>
      </c>
      <c r="C160" s="205" t="s">
        <v>133</v>
      </c>
      <c r="D160" s="184" t="s">
        <v>38</v>
      </c>
      <c r="E160" s="185">
        <v>100</v>
      </c>
      <c r="F160" s="149"/>
      <c r="G160" s="69"/>
      <c r="H160" s="197">
        <f t="shared" ref="H160:H163" si="52">ROUND(E160*F160,2)</f>
        <v>0</v>
      </c>
      <c r="I160" s="123">
        <f t="shared" si="33"/>
        <v>0</v>
      </c>
      <c r="J160" s="109"/>
      <c r="K160" s="109"/>
    </row>
    <row r="161" spans="1:11" s="100" customFormat="1" ht="50.1" customHeight="1" x14ac:dyDescent="0.25">
      <c r="A161" s="99"/>
      <c r="B161" s="82">
        <f t="shared" ref="B161:B163" si="53">B160+1</f>
        <v>2</v>
      </c>
      <c r="C161" s="144" t="s">
        <v>134</v>
      </c>
      <c r="D161" s="189" t="s">
        <v>38</v>
      </c>
      <c r="E161" s="190">
        <v>100</v>
      </c>
      <c r="F161" s="149"/>
      <c r="G161" s="69"/>
      <c r="H161" s="197">
        <f t="shared" si="52"/>
        <v>0</v>
      </c>
      <c r="I161" s="123">
        <f t="shared" si="33"/>
        <v>0</v>
      </c>
      <c r="J161" s="109"/>
      <c r="K161" s="109"/>
    </row>
    <row r="162" spans="1:11" s="100" customFormat="1" ht="65.099999999999994" customHeight="1" x14ac:dyDescent="0.25">
      <c r="A162" s="99"/>
      <c r="B162" s="82">
        <f t="shared" si="53"/>
        <v>3</v>
      </c>
      <c r="C162" s="87" t="s">
        <v>135</v>
      </c>
      <c r="D162" s="186" t="s">
        <v>32</v>
      </c>
      <c r="E162" s="185">
        <v>10</v>
      </c>
      <c r="F162" s="149"/>
      <c r="G162" s="69"/>
      <c r="H162" s="197">
        <f t="shared" ref="H162" si="54">ROUND(E162*F162,2)</f>
        <v>0</v>
      </c>
      <c r="I162" s="123">
        <f t="shared" si="33"/>
        <v>0</v>
      </c>
      <c r="J162" s="109"/>
      <c r="K162" s="109"/>
    </row>
    <row r="163" spans="1:11" s="100" customFormat="1" ht="65.099999999999994" customHeight="1" x14ac:dyDescent="0.25">
      <c r="A163" s="99"/>
      <c r="B163" s="82">
        <f t="shared" si="53"/>
        <v>4</v>
      </c>
      <c r="C163" s="87" t="s">
        <v>136</v>
      </c>
      <c r="D163" s="186" t="s">
        <v>32</v>
      </c>
      <c r="E163" s="185">
        <v>10</v>
      </c>
      <c r="F163" s="149"/>
      <c r="G163" s="69"/>
      <c r="H163" s="197">
        <f t="shared" si="52"/>
        <v>0</v>
      </c>
      <c r="I163" s="123">
        <f t="shared" si="33"/>
        <v>0</v>
      </c>
      <c r="J163" s="109"/>
      <c r="K163" s="109"/>
    </row>
    <row r="164" spans="1:11" s="109" customFormat="1" ht="15.75" x14ac:dyDescent="0.25">
      <c r="A164" s="99"/>
      <c r="B164" s="111"/>
      <c r="C164" s="112" t="s">
        <v>68</v>
      </c>
      <c r="D164" s="187"/>
      <c r="E164" s="188"/>
      <c r="F164" s="181"/>
      <c r="G164" s="89"/>
      <c r="H164" s="74">
        <f>SUM(H160:H163)</f>
        <v>0</v>
      </c>
      <c r="I164" s="123">
        <f t="shared" si="33"/>
        <v>0</v>
      </c>
    </row>
    <row r="165" spans="1:11" s="100" customFormat="1" ht="15.75" x14ac:dyDescent="0.25">
      <c r="A165" s="99"/>
      <c r="B165" s="107"/>
      <c r="C165" s="108" t="s">
        <v>105</v>
      </c>
      <c r="D165" s="182"/>
      <c r="E165" s="183"/>
      <c r="F165" s="154"/>
      <c r="G165" s="71"/>
      <c r="H165" s="193"/>
      <c r="I165" s="123">
        <f t="shared" si="33"/>
        <v>0</v>
      </c>
      <c r="J165" s="109"/>
      <c r="K165" s="109"/>
    </row>
    <row r="166" spans="1:11" s="139" customFormat="1" ht="110.1" customHeight="1" x14ac:dyDescent="0.25">
      <c r="A166" s="138"/>
      <c r="B166" s="82">
        <v>1</v>
      </c>
      <c r="C166" s="87" t="s">
        <v>126</v>
      </c>
      <c r="D166" s="159" t="s">
        <v>32</v>
      </c>
      <c r="E166" s="163">
        <v>30</v>
      </c>
      <c r="F166" s="161"/>
      <c r="G166" s="69"/>
      <c r="H166" s="197">
        <f>ROUND(E166*F166,2)</f>
        <v>0</v>
      </c>
      <c r="I166" s="123">
        <f t="shared" si="33"/>
        <v>0</v>
      </c>
    </row>
    <row r="167" spans="1:11" s="139" customFormat="1" ht="85.5" customHeight="1" x14ac:dyDescent="0.25">
      <c r="A167" s="138"/>
      <c r="B167" s="82">
        <f>B166+1</f>
        <v>2</v>
      </c>
      <c r="C167" s="87" t="s">
        <v>128</v>
      </c>
      <c r="D167" s="159" t="s">
        <v>32</v>
      </c>
      <c r="E167" s="163">
        <v>10</v>
      </c>
      <c r="F167" s="161"/>
      <c r="G167" s="69"/>
      <c r="H167" s="197">
        <f>ROUND(E167*F167,2)</f>
        <v>0</v>
      </c>
      <c r="I167" s="123">
        <f t="shared" si="33"/>
        <v>0</v>
      </c>
    </row>
    <row r="168" spans="1:11" s="109" customFormat="1" ht="15.75" x14ac:dyDescent="0.25">
      <c r="A168" s="99"/>
      <c r="B168" s="111"/>
      <c r="C168" s="112" t="s">
        <v>111</v>
      </c>
      <c r="D168" s="187"/>
      <c r="E168" s="188"/>
      <c r="F168" s="181"/>
      <c r="G168" s="89"/>
      <c r="H168" s="74">
        <f>SUM(H166:H167)</f>
        <v>0</v>
      </c>
      <c r="I168" s="123">
        <f t="shared" si="33"/>
        <v>0</v>
      </c>
    </row>
    <row r="169" spans="1:11" s="17" customFormat="1" ht="15.75" x14ac:dyDescent="0.25">
      <c r="A169" s="34"/>
      <c r="B169" s="45"/>
      <c r="C169" s="47" t="s">
        <v>108</v>
      </c>
      <c r="D169" s="153"/>
      <c r="E169" s="153"/>
      <c r="F169" s="154"/>
      <c r="G169" s="71"/>
      <c r="H169" s="193"/>
      <c r="I169" s="123">
        <f t="shared" si="33"/>
        <v>0</v>
      </c>
    </row>
    <row r="170" spans="1:11" s="17" customFormat="1" ht="90" x14ac:dyDescent="0.25">
      <c r="A170" s="34"/>
      <c r="B170" s="61">
        <v>1</v>
      </c>
      <c r="C170" s="201" t="s">
        <v>167</v>
      </c>
      <c r="D170" s="159" t="s">
        <v>32</v>
      </c>
      <c r="E170" s="161">
        <v>18</v>
      </c>
      <c r="F170" s="161"/>
      <c r="G170" s="69"/>
      <c r="H170" s="197">
        <f t="shared" ref="H170:H181" si="55">ROUND(E170*F170,2)</f>
        <v>0</v>
      </c>
      <c r="I170" s="123">
        <f t="shared" si="33"/>
        <v>0</v>
      </c>
    </row>
    <row r="171" spans="1:11" s="17" customFormat="1" ht="135" x14ac:dyDescent="0.25">
      <c r="A171" s="34"/>
      <c r="B171" s="61">
        <f>B170+1</f>
        <v>2</v>
      </c>
      <c r="C171" s="201" t="s">
        <v>174</v>
      </c>
      <c r="D171" s="186" t="s">
        <v>32</v>
      </c>
      <c r="E171" s="161">
        <v>18</v>
      </c>
      <c r="F171" s="161"/>
      <c r="G171" s="69"/>
      <c r="H171" s="197">
        <f t="shared" si="55"/>
        <v>0</v>
      </c>
      <c r="I171" s="123">
        <f t="shared" si="33"/>
        <v>0</v>
      </c>
    </row>
    <row r="172" spans="1:11" s="17" customFormat="1" ht="78.75" x14ac:dyDescent="0.25">
      <c r="A172" s="34"/>
      <c r="B172" s="61">
        <f t="shared" ref="B172:B181" si="56">B171+1</f>
        <v>3</v>
      </c>
      <c r="C172" s="201" t="s">
        <v>143</v>
      </c>
      <c r="D172" s="186" t="s">
        <v>31</v>
      </c>
      <c r="E172" s="161">
        <v>530</v>
      </c>
      <c r="F172" s="161"/>
      <c r="G172" s="69"/>
      <c r="H172" s="197">
        <f t="shared" si="55"/>
        <v>0</v>
      </c>
      <c r="I172" s="123">
        <f t="shared" si="33"/>
        <v>0</v>
      </c>
    </row>
    <row r="173" spans="1:11" s="17" customFormat="1" ht="67.5" x14ac:dyDescent="0.25">
      <c r="A173" s="34"/>
      <c r="B173" s="61">
        <f t="shared" si="56"/>
        <v>4</v>
      </c>
      <c r="C173" s="201" t="s">
        <v>144</v>
      </c>
      <c r="D173" s="186" t="s">
        <v>31</v>
      </c>
      <c r="E173" s="161">
        <v>545</v>
      </c>
      <c r="F173" s="161"/>
      <c r="G173" s="69"/>
      <c r="H173" s="197">
        <f t="shared" si="55"/>
        <v>0</v>
      </c>
      <c r="I173" s="123">
        <f t="shared" si="33"/>
        <v>0</v>
      </c>
    </row>
    <row r="174" spans="1:11" s="17" customFormat="1" ht="146.25" x14ac:dyDescent="0.25">
      <c r="A174" s="34"/>
      <c r="B174" s="61">
        <f t="shared" si="56"/>
        <v>5</v>
      </c>
      <c r="C174" s="201" t="s">
        <v>145</v>
      </c>
      <c r="D174" s="186" t="s">
        <v>32</v>
      </c>
      <c r="E174" s="161">
        <v>20</v>
      </c>
      <c r="F174" s="161"/>
      <c r="G174" s="69"/>
      <c r="H174" s="197">
        <f t="shared" si="55"/>
        <v>0</v>
      </c>
      <c r="I174" s="123">
        <f t="shared" si="33"/>
        <v>0</v>
      </c>
    </row>
    <row r="175" spans="1:11" s="17" customFormat="1" ht="78.75" x14ac:dyDescent="0.25">
      <c r="A175" s="34"/>
      <c r="B175" s="61">
        <f t="shared" si="56"/>
        <v>6</v>
      </c>
      <c r="C175" s="202" t="s">
        <v>146</v>
      </c>
      <c r="D175" s="186" t="s">
        <v>31</v>
      </c>
      <c r="E175" s="161">
        <v>545</v>
      </c>
      <c r="F175" s="161"/>
      <c r="G175" s="69"/>
      <c r="H175" s="197">
        <f t="shared" si="55"/>
        <v>0</v>
      </c>
      <c r="I175" s="123">
        <f t="shared" si="33"/>
        <v>0</v>
      </c>
    </row>
    <row r="176" spans="1:11" s="17" customFormat="1" ht="22.5" x14ac:dyDescent="0.25">
      <c r="A176" s="34"/>
      <c r="B176" s="61">
        <f t="shared" si="56"/>
        <v>7</v>
      </c>
      <c r="C176" s="203" t="s">
        <v>147</v>
      </c>
      <c r="D176" s="186" t="s">
        <v>32</v>
      </c>
      <c r="E176" s="161">
        <v>1</v>
      </c>
      <c r="F176" s="161"/>
      <c r="G176" s="69"/>
      <c r="H176" s="197">
        <f t="shared" si="55"/>
        <v>0</v>
      </c>
      <c r="I176" s="123">
        <f t="shared" si="33"/>
        <v>0</v>
      </c>
    </row>
    <row r="177" spans="1:9" s="17" customFormat="1" ht="90" x14ac:dyDescent="0.25">
      <c r="A177" s="34"/>
      <c r="B177" s="61">
        <f t="shared" si="56"/>
        <v>8</v>
      </c>
      <c r="C177" s="201" t="s">
        <v>148</v>
      </c>
      <c r="D177" s="186" t="s">
        <v>32</v>
      </c>
      <c r="E177" s="161">
        <v>1</v>
      </c>
      <c r="F177" s="161"/>
      <c r="G177" s="69"/>
      <c r="H177" s="197">
        <f t="shared" si="55"/>
        <v>0</v>
      </c>
      <c r="I177" s="123">
        <f t="shared" si="33"/>
        <v>0</v>
      </c>
    </row>
    <row r="178" spans="1:9" s="17" customFormat="1" ht="67.5" x14ac:dyDescent="0.25">
      <c r="A178" s="34"/>
      <c r="B178" s="61">
        <f t="shared" si="56"/>
        <v>9</v>
      </c>
      <c r="C178" s="202" t="s">
        <v>149</v>
      </c>
      <c r="D178" s="186" t="s">
        <v>32</v>
      </c>
      <c r="E178" s="161">
        <v>1</v>
      </c>
      <c r="F178" s="161"/>
      <c r="G178" s="69"/>
      <c r="H178" s="197">
        <f t="shared" si="55"/>
        <v>0</v>
      </c>
      <c r="I178" s="123">
        <f t="shared" si="33"/>
        <v>0</v>
      </c>
    </row>
    <row r="179" spans="1:9" s="17" customFormat="1" ht="56.25" x14ac:dyDescent="0.25">
      <c r="A179" s="34"/>
      <c r="B179" s="61">
        <f t="shared" si="56"/>
        <v>10</v>
      </c>
      <c r="C179" s="203" t="s">
        <v>150</v>
      </c>
      <c r="D179" s="186" t="s">
        <v>32</v>
      </c>
      <c r="E179" s="161">
        <v>1</v>
      </c>
      <c r="F179" s="161"/>
      <c r="G179" s="69"/>
      <c r="H179" s="197">
        <f t="shared" si="55"/>
        <v>0</v>
      </c>
      <c r="I179" s="123">
        <f t="shared" si="33"/>
        <v>0</v>
      </c>
    </row>
    <row r="180" spans="1:9" s="17" customFormat="1" ht="56.25" x14ac:dyDescent="0.25">
      <c r="A180" s="34"/>
      <c r="B180" s="61">
        <f t="shared" si="56"/>
        <v>11</v>
      </c>
      <c r="C180" s="201" t="s">
        <v>151</v>
      </c>
      <c r="D180" s="186" t="s">
        <v>32</v>
      </c>
      <c r="E180" s="161">
        <v>1</v>
      </c>
      <c r="F180" s="161"/>
      <c r="G180" s="69"/>
      <c r="H180" s="197">
        <f t="shared" si="55"/>
        <v>0</v>
      </c>
      <c r="I180" s="123">
        <f t="shared" si="33"/>
        <v>0</v>
      </c>
    </row>
    <row r="181" spans="1:9" s="17" customFormat="1" ht="22.5" x14ac:dyDescent="0.25">
      <c r="A181" s="34"/>
      <c r="B181" s="61">
        <f t="shared" si="56"/>
        <v>12</v>
      </c>
      <c r="C181" s="201" t="s">
        <v>152</v>
      </c>
      <c r="D181" s="186" t="s">
        <v>153</v>
      </c>
      <c r="E181" s="161">
        <v>1</v>
      </c>
      <c r="F181" s="161"/>
      <c r="G181" s="69"/>
      <c r="H181" s="197">
        <f t="shared" si="55"/>
        <v>0</v>
      </c>
      <c r="I181" s="123">
        <f t="shared" si="33"/>
        <v>0</v>
      </c>
    </row>
    <row r="182" spans="1:9" ht="15.75" customHeight="1" x14ac:dyDescent="0.2">
      <c r="B182" s="101"/>
      <c r="C182" s="102" t="s">
        <v>40</v>
      </c>
      <c r="D182" s="103"/>
      <c r="E182" s="104"/>
      <c r="F182" s="105"/>
      <c r="G182" s="106"/>
      <c r="H182" s="116">
        <f>SUM(H170:H181)</f>
        <v>0</v>
      </c>
    </row>
    <row r="183" spans="1:9" ht="18" x14ac:dyDescent="0.25">
      <c r="B183" s="117"/>
      <c r="C183" s="118" t="s">
        <v>74</v>
      </c>
      <c r="D183" s="119"/>
      <c r="E183" s="113"/>
      <c r="F183" s="120"/>
      <c r="G183" s="121"/>
      <c r="H183" s="122">
        <f>H158+H142+H132+H182+H168+H164+H122+H113+H105+H88+H48</f>
        <v>0</v>
      </c>
      <c r="I183" s="17">
        <f>SUM(I43:I181)</f>
        <v>0</v>
      </c>
    </row>
    <row r="184" spans="1:9" ht="12" customHeight="1" x14ac:dyDescent="0.2"/>
    <row r="186" spans="1:9" ht="12" customHeight="1" x14ac:dyDescent="0.2"/>
    <row r="188" spans="1:9" ht="12" customHeight="1" x14ac:dyDescent="0.2"/>
    <row r="205" ht="33" customHeight="1" x14ac:dyDescent="0.2"/>
  </sheetData>
  <protectedRanges>
    <protectedRange sqref="C176 C179" name="Rango1_44_1_4_12_2_1_1_1_1_1"/>
    <protectedRange sqref="C175 C178" name="Rango1_44_1_4_12_2_1_1_1_2"/>
  </protectedRanges>
  <mergeCells count="4">
    <mergeCell ref="D2:F6"/>
    <mergeCell ref="B7:C8"/>
    <mergeCell ref="D32:F36"/>
    <mergeCell ref="B38:C39"/>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7" manualBreakCount="7">
    <brk id="31" max="16383" man="1"/>
    <brk id="97" min="1" max="7" man="1"/>
    <brk id="111" min="1" max="7" man="1"/>
    <brk id="122" min="1" max="7" man="1"/>
    <brk id="135" min="1" max="7" man="1"/>
    <brk id="145" min="1" max="7" man="1"/>
    <brk id="156"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Usuario</cp:lastModifiedBy>
  <cp:lastPrinted>2024-06-14T19:17:56Z</cp:lastPrinted>
  <dcterms:created xsi:type="dcterms:W3CDTF">2018-10-25T15:42:20Z</dcterms:created>
  <dcterms:modified xsi:type="dcterms:W3CDTF">2024-07-02T19:16:54Z</dcterms:modified>
</cp:coreProperties>
</file>