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2024\Licitaciones\ESTUDIO BASICO PRESA LA PAZ ESTATAL\para licitar\"/>
    </mc:Choice>
  </mc:AlternateContent>
  <xr:revisionPtr revIDLastSave="0" documentId="13_ncr:1_{6ECE4EF4-3DCE-4D5D-A1FA-C4037BD3FA1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MEN " sheetId="4" r:id="rId1"/>
    <sheet name="CAT PROPUESTA" sheetId="6" r:id="rId2"/>
  </sheets>
  <definedNames>
    <definedName name="_xlnm.Print_Area" localSheetId="1">'CAT PROPUESTA'!$A$1:$H$36</definedName>
    <definedName name="_xlnm.Print_Titles" localSheetId="1">'CAT PROPUESTA'!$1:$15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4" l="1"/>
  <c r="H17" i="6"/>
  <c r="H31" i="6"/>
  <c r="H32" i="6"/>
  <c r="H33" i="6"/>
  <c r="H30" i="6"/>
  <c r="H29" i="6"/>
  <c r="H28" i="6"/>
  <c r="H27" i="6"/>
  <c r="H26" i="6"/>
  <c r="H25" i="6"/>
  <c r="H24" i="6"/>
  <c r="H23" i="6"/>
  <c r="H22" i="6"/>
  <c r="H21" i="6"/>
  <c r="H20" i="6"/>
  <c r="H19" i="6" s="1"/>
  <c r="H18" i="6"/>
  <c r="C17" i="6"/>
  <c r="B8" i="6"/>
  <c r="C20" i="4" l="1"/>
  <c r="H46" i="4" l="1"/>
  <c r="H47" i="4" l="1"/>
  <c r="H48" i="4" s="1"/>
</calcChain>
</file>

<file path=xl/sharedStrings.xml><?xml version="1.0" encoding="utf-8"?>
<sst xmlns="http://schemas.openxmlformats.org/spreadsheetml/2006/main" count="119" uniqueCount="74">
  <si>
    <t>DEPARTAMENTO DE ESTUDIOS Y PROYECTOS</t>
  </si>
  <si>
    <t>CONCEPTO</t>
  </si>
  <si>
    <t>UNIDAD</t>
  </si>
  <si>
    <t>CANTIDAD</t>
  </si>
  <si>
    <t>PRECIO UNITARIO</t>
  </si>
  <si>
    <t>PRECIO UNITARIO CON LETRA</t>
  </si>
  <si>
    <t>IMPORTE</t>
  </si>
  <si>
    <t>I.-</t>
  </si>
  <si>
    <t>FIRMA DEL CONTRATISTA</t>
  </si>
  <si>
    <t>PARA USO EXCLUSIVO Y POSTERIOR DE LA CONVOCANTE</t>
  </si>
  <si>
    <t>SUMA EL IMPORTE PARCIAL DE ESTA HOJA</t>
  </si>
  <si>
    <t>PROPOSICIÓN QUE TIENE UN IMPORTE ACUMULADO</t>
  </si>
  <si>
    <t>RAZÓN SOCIAL DEL CONTRATISTA</t>
  </si>
  <si>
    <t>COORDINACIÓN TÉCNICA</t>
  </si>
  <si>
    <t>I.1</t>
  </si>
  <si>
    <t>LOCALIDAD:</t>
  </si>
  <si>
    <t>MUNICIPIO:</t>
  </si>
  <si>
    <t>FECHA DE ELABORACIÓN</t>
  </si>
  <si>
    <t>DIA</t>
  </si>
  <si>
    <t>MES</t>
  </si>
  <si>
    <t>AÑO</t>
  </si>
  <si>
    <t>ESTADO:</t>
  </si>
  <si>
    <t>OBRA:</t>
  </si>
  <si>
    <t>BAJA CALIFORNIA SUR</t>
  </si>
  <si>
    <t>No. DE ESPECIFICACIÓN</t>
  </si>
  <si>
    <t>CATÁLOGO DE CONCEPTOS</t>
  </si>
  <si>
    <t>No. ORDEN PROGRESIVO</t>
  </si>
  <si>
    <t>RESUMEN DE PRESUPUESTO</t>
  </si>
  <si>
    <t>No.                     ORDEN PROGRESIVO</t>
  </si>
  <si>
    <t>SUMA</t>
  </si>
  <si>
    <t>Total con letra:</t>
  </si>
  <si>
    <t>I.V.A. 16%</t>
  </si>
  <si>
    <t>TOTAL</t>
  </si>
  <si>
    <t>RECURSO ESTATAL 2024</t>
  </si>
  <si>
    <t>LA PAZ</t>
  </si>
  <si>
    <t>ESTUDIOS DE INGENIERÍA BÁSICA PARA DETERMINAR LA FACTIBILIDAD TÉCNICA DE LA CONSTRUCCIÓN DE UNA PRESA DE ALMACENAMIENTO EN EL ARROYO LA PALMA, MUNICIPIO DE LA PAZ.</t>
  </si>
  <si>
    <t>RECOPILACIÓN Y ANÁLISIS DE LA INFORMACIÓN DISPONIBLE.</t>
  </si>
  <si>
    <t>LOCALIZACIÓN DE BANCOS PARA CORTINA, INCLUYENDO TRABAJOS DE LABORATORIO A MATERIALES MUESTREADOS.</t>
  </si>
  <si>
    <t>PIEZA</t>
  </si>
  <si>
    <t>ESTUDIOS GEOLÓGICO Y GEOTÉCNICO.</t>
  </si>
  <si>
    <t>INFORME</t>
  </si>
  <si>
    <t xml:space="preserve">INFORME </t>
  </si>
  <si>
    <t>ESTUDIO</t>
  </si>
  <si>
    <t>II.1</t>
  </si>
  <si>
    <t>II.2</t>
  </si>
  <si>
    <t>II.3</t>
  </si>
  <si>
    <t>II.4</t>
  </si>
  <si>
    <t>II.5</t>
  </si>
  <si>
    <t>I.</t>
  </si>
  <si>
    <t>II.</t>
  </si>
  <si>
    <t>III.</t>
  </si>
  <si>
    <t>IV.</t>
  </si>
  <si>
    <t>V.</t>
  </si>
  <si>
    <t>II.2.1</t>
  </si>
  <si>
    <t>II.2.2</t>
  </si>
  <si>
    <t>II.2.3</t>
  </si>
  <si>
    <t>II.2.4</t>
  </si>
  <si>
    <t>II.2.5</t>
  </si>
  <si>
    <t>II.5.1</t>
  </si>
  <si>
    <t>ESTUDIOS BÁSICOS.</t>
  </si>
  <si>
    <t>TOPOGRAFÍA Y MONUMENTACIÓN.</t>
  </si>
  <si>
    <t>ESTUDIO HIDROLÓGICO.</t>
  </si>
  <si>
    <t>FUNCIONAMIENTO HIDRÁULICO.</t>
  </si>
  <si>
    <t>Estudios de campo.</t>
  </si>
  <si>
    <t>Pruebas de permeabilidad.</t>
  </si>
  <si>
    <t>Pruebas de absorción de agua tipo Lugeon.</t>
  </si>
  <si>
    <t>Pruebas de Laboratorio.</t>
  </si>
  <si>
    <t>Informe Geológico y Geotécnico final.</t>
  </si>
  <si>
    <t>TRÁNSITO DE LA AVENIDA EN EL CAUCE (DELIMITACIÓN DE CAUCE Y ZONA FEDERAL).</t>
  </si>
  <si>
    <t>Transito de avenidas en el vaso (análisis hidráulico de las alternativas propuestas y selección de anteproyecto de cortina).</t>
  </si>
  <si>
    <t>ANÁLISIS COSTO-BENEFICIO.</t>
  </si>
  <si>
    <t>INTEGRACIÓN DE INFORME TÉCNICO FINAL.</t>
  </si>
  <si>
    <t>Licitación Publica No. LPO-000000003-006-2024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</si>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</sst>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$-80A]#,##0.00"/>
    <numFmt numFmtId="167" formatCode="&quot;$&quot;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Open Sans"/>
      <family val="2"/>
    </font>
    <font>
      <sz val="10"/>
      <name val="Open Sans"/>
      <family val="2"/>
    </font>
    <font>
      <b/>
      <sz val="12"/>
      <name val="Open Sans"/>
      <family val="2"/>
    </font>
    <font>
      <b/>
      <sz val="9"/>
      <name val="Open Sans"/>
      <family val="2"/>
    </font>
    <font>
      <sz val="9"/>
      <name val="Open Sans"/>
      <family val="2"/>
    </font>
    <font>
      <sz val="14"/>
      <name val="Open Sans"/>
      <family val="2"/>
    </font>
    <font>
      <sz val="12"/>
      <name val="Open Sans"/>
      <family val="2"/>
    </font>
    <font>
      <sz val="12"/>
      <color theme="3"/>
      <name val="Open Sans"/>
      <family val="2"/>
    </font>
    <font>
      <sz val="10"/>
      <name val="Arial"/>
      <family val="2"/>
    </font>
    <font>
      <sz val="12"/>
      <name val="Montserrat Black"/>
    </font>
    <font>
      <b/>
      <sz val="11"/>
      <name val="Montserrat Black"/>
    </font>
    <font>
      <sz val="11"/>
      <name val="Montserrat Black"/>
    </font>
    <font>
      <b/>
      <sz val="11"/>
      <name val="Montserrat"/>
    </font>
    <font>
      <sz val="11"/>
      <name val="Montserrat"/>
    </font>
    <font>
      <sz val="11"/>
      <name val="Open Sans"/>
      <family val="2"/>
    </font>
    <font>
      <sz val="12"/>
      <color indexed="8"/>
      <name val="Open Sans"/>
      <family val="2"/>
    </font>
    <font>
      <b/>
      <sz val="14"/>
      <name val="Open Sans"/>
      <family val="2"/>
    </font>
    <font>
      <sz val="13"/>
      <name val="Open Sans"/>
      <family val="2"/>
    </font>
    <font>
      <sz val="12"/>
      <name val="Montserrat"/>
    </font>
    <font>
      <b/>
      <sz val="12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13" fillId="0" borderId="0"/>
    <xf numFmtId="0" fontId="1" fillId="0" borderId="0"/>
    <xf numFmtId="0" fontId="3" fillId="0" borderId="0"/>
  </cellStyleXfs>
  <cellXfs count="180">
    <xf numFmtId="0" fontId="0" fillId="0" borderId="0" xfId="0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43" fontId="9" fillId="0" borderId="0" xfId="1" applyFont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44" fontId="9" fillId="0" borderId="0" xfId="0" applyNumberFormat="1" applyFont="1" applyAlignment="1">
      <alignment horizontal="right" wrapText="1"/>
    </xf>
    <xf numFmtId="0" fontId="6" fillId="0" borderId="0" xfId="0" applyFont="1"/>
    <xf numFmtId="166" fontId="6" fillId="0" borderId="0" xfId="0" applyNumberFormat="1" applyFont="1"/>
    <xf numFmtId="4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justify" vertical="top" wrapText="1"/>
    </xf>
    <xf numFmtId="4" fontId="6" fillId="0" borderId="0" xfId="0" applyNumberFormat="1" applyFont="1" applyAlignment="1">
      <alignment horizontal="center" wrapText="1"/>
    </xf>
    <xf numFmtId="44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horizontal="right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44" fontId="6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" fontId="11" fillId="0" borderId="26" xfId="0" applyNumberFormat="1" applyFont="1" applyBorder="1" applyAlignment="1">
      <alignment horizontal="center" vertical="center" wrapText="1"/>
    </xf>
    <xf numFmtId="0" fontId="11" fillId="0" borderId="26" xfId="0" quotePrefix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wrapText="1"/>
    </xf>
    <xf numFmtId="0" fontId="6" fillId="0" borderId="27" xfId="0" applyFont="1" applyBorder="1" applyAlignment="1">
      <alignment wrapText="1"/>
    </xf>
    <xf numFmtId="0" fontId="6" fillId="0" borderId="27" xfId="0" applyFont="1" applyBorder="1" applyAlignment="1">
      <alignment horizontal="justify" vertical="top" wrapText="1"/>
    </xf>
    <xf numFmtId="4" fontId="6" fillId="0" borderId="27" xfId="0" applyNumberFormat="1" applyFont="1" applyBorder="1" applyAlignment="1">
      <alignment horizontal="center" wrapText="1"/>
    </xf>
    <xf numFmtId="44" fontId="6" fillId="0" borderId="27" xfId="0" applyNumberFormat="1" applyFont="1" applyBorder="1" applyAlignment="1">
      <alignment wrapText="1"/>
    </xf>
    <xf numFmtId="44" fontId="6" fillId="0" borderId="27" xfId="0" applyNumberFormat="1" applyFont="1" applyBorder="1" applyAlignment="1">
      <alignment horizontal="right" wrapText="1"/>
    </xf>
    <xf numFmtId="0" fontId="11" fillId="0" borderId="0" xfId="0" applyFont="1" applyAlignment="1">
      <alignment vertical="center" wrapText="1"/>
    </xf>
    <xf numFmtId="0" fontId="7" fillId="3" borderId="21" xfId="0" applyFont="1" applyFill="1" applyBorder="1" applyAlignment="1">
      <alignment horizontal="center" vertical="center" wrapText="1"/>
    </xf>
    <xf numFmtId="2" fontId="11" fillId="3" borderId="22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justify" vertical="top" wrapText="1"/>
    </xf>
    <xf numFmtId="0" fontId="11" fillId="3" borderId="22" xfId="0" applyFont="1" applyFill="1" applyBorder="1" applyAlignment="1">
      <alignment horizontal="center" vertical="center" wrapText="1"/>
    </xf>
    <xf numFmtId="4" fontId="11" fillId="3" borderId="22" xfId="0" applyNumberFormat="1" applyFont="1" applyFill="1" applyBorder="1" applyAlignment="1">
      <alignment horizontal="center" vertical="center" wrapText="1"/>
    </xf>
    <xf numFmtId="44" fontId="11" fillId="3" borderId="22" xfId="0" applyNumberFormat="1" applyFont="1" applyFill="1" applyBorder="1" applyAlignment="1">
      <alignment horizontal="center" vertical="center" wrapText="1"/>
    </xf>
    <xf numFmtId="167" fontId="7" fillId="3" borderId="2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7" fillId="4" borderId="0" xfId="0" applyFont="1" applyFill="1" applyAlignment="1">
      <alignment wrapText="1"/>
    </xf>
    <xf numFmtId="0" fontId="14" fillId="0" borderId="0" xfId="0" applyFont="1" applyAlignment="1">
      <alignment vertical="center" wrapText="1"/>
    </xf>
    <xf numFmtId="0" fontId="11" fillId="0" borderId="0" xfId="0" quotePrefix="1" applyFont="1" applyAlignment="1">
      <alignment horizontal="center" vertical="center" wrapText="1"/>
    </xf>
    <xf numFmtId="4" fontId="11" fillId="0" borderId="3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justify" vertical="top" wrapText="1"/>
    </xf>
    <xf numFmtId="0" fontId="15" fillId="0" borderId="0" xfId="0" applyFont="1" applyAlignment="1">
      <alignment wrapText="1"/>
    </xf>
    <xf numFmtId="0" fontId="17" fillId="3" borderId="26" xfId="0" applyFont="1" applyFill="1" applyBorder="1" applyAlignment="1">
      <alignment horizontal="center" vertical="center" wrapText="1"/>
    </xf>
    <xf numFmtId="4" fontId="17" fillId="3" borderId="26" xfId="0" applyNumberFormat="1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9" fillId="0" borderId="27" xfId="0" applyFont="1" applyBorder="1" applyAlignment="1">
      <alignment horizontal="center" wrapText="1"/>
    </xf>
    <xf numFmtId="0" fontId="19" fillId="0" borderId="27" xfId="0" applyFont="1" applyBorder="1" applyAlignment="1">
      <alignment wrapText="1"/>
    </xf>
    <xf numFmtId="0" fontId="19" fillId="0" borderId="27" xfId="0" applyFont="1" applyBorder="1" applyAlignment="1">
      <alignment horizontal="justify" vertical="top" wrapText="1"/>
    </xf>
    <xf numFmtId="4" fontId="19" fillId="0" borderId="27" xfId="0" applyNumberFormat="1" applyFont="1" applyBorder="1" applyAlignment="1">
      <alignment horizontal="center" wrapText="1"/>
    </xf>
    <xf numFmtId="44" fontId="19" fillId="0" borderId="27" xfId="0" applyNumberFormat="1" applyFont="1" applyBorder="1" applyAlignment="1">
      <alignment wrapText="1"/>
    </xf>
    <xf numFmtId="44" fontId="19" fillId="0" borderId="27" xfId="0" applyNumberFormat="1" applyFont="1" applyBorder="1" applyAlignment="1">
      <alignment horizontal="right" wrapText="1"/>
    </xf>
    <xf numFmtId="0" fontId="11" fillId="0" borderId="33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justify" vertical="top" wrapText="1"/>
    </xf>
    <xf numFmtId="0" fontId="11" fillId="0" borderId="34" xfId="0" applyFont="1" applyBorder="1" applyAlignment="1">
      <alignment horizontal="center" vertical="center" wrapText="1"/>
    </xf>
    <xf numFmtId="4" fontId="11" fillId="0" borderId="34" xfId="1" applyNumberFormat="1" applyFont="1" applyBorder="1" applyAlignment="1">
      <alignment horizontal="center" vertical="center" wrapText="1"/>
    </xf>
    <xf numFmtId="44" fontId="11" fillId="0" borderId="34" xfId="0" applyNumberFormat="1" applyFont="1" applyBorder="1" applyAlignment="1">
      <alignment wrapText="1"/>
    </xf>
    <xf numFmtId="44" fontId="11" fillId="0" borderId="35" xfId="0" applyNumberFormat="1" applyFont="1" applyBorder="1" applyAlignment="1">
      <alignment horizontal="right" wrapText="1"/>
    </xf>
    <xf numFmtId="166" fontId="9" fillId="0" borderId="0" xfId="0" applyNumberFormat="1" applyFont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center" vertical="center" wrapText="1"/>
    </xf>
    <xf numFmtId="4" fontId="20" fillId="0" borderId="8" xfId="1" applyNumberFormat="1" applyFont="1" applyBorder="1" applyAlignment="1">
      <alignment horizontal="center" vertical="center" wrapText="1"/>
    </xf>
    <xf numFmtId="44" fontId="11" fillId="0" borderId="8" xfId="0" applyNumberFormat="1" applyFont="1" applyBorder="1" applyAlignment="1">
      <alignment wrapText="1"/>
    </xf>
    <xf numFmtId="44" fontId="11" fillId="0" borderId="9" xfId="0" applyNumberFormat="1" applyFont="1" applyBorder="1" applyAlignment="1">
      <alignment horizontal="right" wrapText="1"/>
    </xf>
    <xf numFmtId="166" fontId="21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1" applyNumberFormat="1" applyFont="1" applyBorder="1" applyAlignment="1">
      <alignment horizontal="center" vertical="center" wrapText="1"/>
    </xf>
    <xf numFmtId="44" fontId="11" fillId="0" borderId="8" xfId="0" applyNumberFormat="1" applyFont="1" applyBorder="1" applyAlignment="1">
      <alignment vertical="center" wrapText="1"/>
    </xf>
    <xf numFmtId="44" fontId="11" fillId="0" borderId="9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" fontId="7" fillId="0" borderId="8" xfId="1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vertical="center" wrapText="1"/>
    </xf>
    <xf numFmtId="44" fontId="7" fillId="0" borderId="9" xfId="0" applyNumberFormat="1" applyFont="1" applyBorder="1" applyAlignment="1">
      <alignment horizontal="right" vertical="center" wrapText="1"/>
    </xf>
    <xf numFmtId="0" fontId="0" fillId="0" borderId="36" xfId="0" applyBorder="1"/>
    <xf numFmtId="0" fontId="0" fillId="0" borderId="8" xfId="0" applyBorder="1"/>
    <xf numFmtId="0" fontId="0" fillId="0" borderId="32" xfId="0" applyBorder="1"/>
    <xf numFmtId="0" fontId="22" fillId="0" borderId="0" xfId="0" applyFont="1" applyAlignment="1">
      <alignment wrapText="1"/>
    </xf>
    <xf numFmtId="4" fontId="11" fillId="0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167" fontId="6" fillId="0" borderId="0" xfId="0" applyNumberFormat="1" applyFont="1" applyAlignment="1">
      <alignment wrapText="1"/>
    </xf>
    <xf numFmtId="0" fontId="11" fillId="0" borderId="8" xfId="0" applyFont="1" applyBorder="1" applyAlignment="1">
      <alignment horizontal="right" vertical="center" wrapText="1"/>
    </xf>
    <xf numFmtId="167" fontId="11" fillId="0" borderId="9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37" xfId="0" applyFont="1" applyBorder="1" applyAlignment="1">
      <alignment horizontal="center" wrapText="1"/>
    </xf>
    <xf numFmtId="0" fontId="11" fillId="0" borderId="38" xfId="0" applyFont="1" applyBorder="1" applyAlignment="1">
      <alignment horizontal="left" wrapText="1"/>
    </xf>
    <xf numFmtId="0" fontId="11" fillId="0" borderId="38" xfId="0" applyFont="1" applyBorder="1" applyAlignment="1">
      <alignment horizontal="center" vertical="center" wrapText="1"/>
    </xf>
    <xf numFmtId="4" fontId="11" fillId="0" borderId="38" xfId="1" applyNumberFormat="1" applyFont="1" applyFill="1" applyBorder="1" applyAlignment="1">
      <alignment horizontal="center" vertical="center" wrapText="1"/>
    </xf>
    <xf numFmtId="44" fontId="11" fillId="0" borderId="38" xfId="0" applyNumberFormat="1" applyFont="1" applyBorder="1" applyAlignment="1">
      <alignment wrapText="1"/>
    </xf>
    <xf numFmtId="167" fontId="7" fillId="0" borderId="39" xfId="0" applyNumberFormat="1" applyFont="1" applyBorder="1" applyAlignment="1">
      <alignment vertical="center" wrapText="1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38" xfId="0" applyFont="1" applyBorder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13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167" fontId="23" fillId="0" borderId="31" xfId="0" applyNumberFormat="1" applyFont="1" applyBorder="1" applyAlignment="1">
      <alignment vertical="center" wrapText="1"/>
    </xf>
    <xf numFmtId="167" fontId="24" fillId="0" borderId="20" xfId="0" applyNumberFormat="1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44" fontId="11" fillId="0" borderId="12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167" fontId="11" fillId="0" borderId="19" xfId="0" applyNumberFormat="1" applyFont="1" applyBorder="1" applyAlignment="1">
      <alignment horizontal="center" vertical="center" wrapText="1"/>
    </xf>
    <xf numFmtId="44" fontId="11" fillId="0" borderId="19" xfId="0" applyNumberFormat="1" applyFont="1" applyBorder="1" applyAlignment="1">
      <alignment horizontal="center" vertical="center" wrapText="1"/>
    </xf>
    <xf numFmtId="167" fontId="11" fillId="0" borderId="24" xfId="0" applyNumberFormat="1" applyFont="1" applyBorder="1" applyAlignment="1">
      <alignment horizontal="righ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4" fontId="11" fillId="0" borderId="16" xfId="0" applyNumberFormat="1" applyFont="1" applyBorder="1" applyAlignment="1">
      <alignment horizontal="center" vertical="center" wrapText="1"/>
    </xf>
    <xf numFmtId="167" fontId="11" fillId="0" borderId="41" xfId="0" applyNumberFormat="1" applyFont="1" applyBorder="1" applyAlignment="1">
      <alignment horizontal="right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top" wrapText="1"/>
    </xf>
    <xf numFmtId="4" fontId="11" fillId="0" borderId="12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167" fontId="7" fillId="0" borderId="31" xfId="0" applyNumberFormat="1" applyFont="1" applyBorder="1" applyAlignment="1">
      <alignment horizontal="right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justify" vertical="top" wrapText="1"/>
    </xf>
    <xf numFmtId="4" fontId="11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167" fontId="7" fillId="0" borderId="24" xfId="0" applyNumberFormat="1" applyFont="1" applyBorder="1" applyAlignment="1">
      <alignment horizontal="right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justify" vertical="top" wrapText="1"/>
    </xf>
    <xf numFmtId="4" fontId="11" fillId="0" borderId="16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7" fontId="7" fillId="0" borderId="4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17" fillId="2" borderId="28" xfId="0" applyFont="1" applyFill="1" applyBorder="1" applyAlignment="1">
      <alignment horizontal="center" wrapText="1"/>
    </xf>
    <xf numFmtId="0" fontId="17" fillId="2" borderId="27" xfId="0" applyFont="1" applyFill="1" applyBorder="1" applyAlignment="1">
      <alignment horizontal="center" wrapText="1"/>
    </xf>
    <xf numFmtId="0" fontId="17" fillId="2" borderId="29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</cellXfs>
  <cellStyles count="12">
    <cellStyle name="Millares 5" xfId="4" xr:uid="{00000000-0005-0000-0000-000001000000}"/>
    <cellStyle name="Millares_pto san carlos" xfId="1" xr:uid="{00000000-0005-0000-0000-000002000000}"/>
    <cellStyle name="Moneda 2 2" xfId="3" xr:uid="{00000000-0005-0000-0000-000003000000}"/>
    <cellStyle name="Moneda 3" xfId="5" xr:uid="{00000000-0005-0000-0000-000004000000}"/>
    <cellStyle name="Normal" xfId="0" builtinId="0"/>
    <cellStyle name="Normal 17 2" xfId="11" xr:uid="{00000000-0005-0000-0000-000006000000}"/>
    <cellStyle name="Normal 2" xfId="2" xr:uid="{00000000-0005-0000-0000-000007000000}"/>
    <cellStyle name="Normal 2 3" xfId="6" xr:uid="{00000000-0005-0000-0000-000008000000}"/>
    <cellStyle name="Normal 3" xfId="7" xr:uid="{00000000-0005-0000-0000-000009000000}"/>
    <cellStyle name="Normal 4" xfId="10" xr:uid="{00000000-0005-0000-0000-00000A000000}"/>
    <cellStyle name="Normal 5" xfId="9" xr:uid="{00000000-0005-0000-0000-00000B000000}"/>
    <cellStyle name="Porcentual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261938</xdr:colOff>
      <xdr:row>0</xdr:row>
      <xdr:rowOff>178595</xdr:rowOff>
    </xdr:from>
    <xdr:to>
      <xdr:col>2</xdr:col>
      <xdr:colOff>3208301</xdr:colOff>
      <xdr:row>6</xdr:row>
      <xdr:rowOff>47626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85EEAB-4813-42E9-999A-0B1BAFC53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178595"/>
          <a:ext cx="5791957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234042</xdr:colOff>
      <xdr:row>1</xdr:row>
      <xdr:rowOff>4082</xdr:rowOff>
    </xdr:from>
    <xdr:to>
      <xdr:col>2</xdr:col>
      <xdr:colOff>3280693</xdr:colOff>
      <xdr:row>6</xdr:row>
      <xdr:rowOff>40821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BECCDC-D37C-4529-B459-579CDFFBB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42" y="194582"/>
          <a:ext cx="5885101" cy="874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8164A-1797-4A3B-A130-0F1A900D9F61}">
  <sheetPr>
    <pageSetUpPr fitToPage="1"/>
  </sheetPr>
  <dimension ref="A1:J51"/>
  <sheetViews>
    <sheetView view="pageBreakPreview" zoomScale="70" zoomScaleNormal="70" zoomScaleSheetLayoutView="70" workbookViewId="0">
      <selection activeCell="G7" sqref="G7:H7"/>
    </sheetView>
  </sheetViews>
  <sheetFormatPr baseColWidth="10" defaultColWidth="9.140625" defaultRowHeight="15" x14ac:dyDescent="0.3"/>
  <cols>
    <col min="1" max="1" width="20.85546875" style="13" customWidth="1"/>
    <col min="2" max="2" width="21.7109375" style="1" customWidth="1"/>
    <col min="3" max="3" width="85.140625" style="14" customWidth="1"/>
    <col min="4" max="4" width="18.85546875" style="1" customWidth="1"/>
    <col min="5" max="5" width="21" style="15" customWidth="1"/>
    <col min="6" max="6" width="20.7109375" style="16" customWidth="1"/>
    <col min="7" max="7" width="46.7109375" style="1" customWidth="1"/>
    <col min="8" max="8" width="22.7109375" style="18" bestFit="1" customWidth="1"/>
    <col min="9" max="9" width="23.7109375" style="1" customWidth="1"/>
    <col min="10" max="10" width="21.28515625" style="1" bestFit="1" customWidth="1"/>
    <col min="11" max="11" width="20.28515625" style="1" customWidth="1"/>
    <col min="12" max="12" width="13.7109375" style="1" bestFit="1" customWidth="1"/>
    <col min="13" max="16384" width="9.140625" style="1"/>
  </cols>
  <sheetData>
    <row r="1" spans="1:8" x14ac:dyDescent="0.3">
      <c r="A1" s="1"/>
      <c r="C1" s="1"/>
      <c r="E1" s="1"/>
      <c r="F1" s="1"/>
      <c r="H1" s="1"/>
    </row>
    <row r="2" spans="1:8" ht="18" customHeight="1" x14ac:dyDescent="0.35">
      <c r="A2" s="156" t="s">
        <v>13</v>
      </c>
      <c r="B2" s="156"/>
      <c r="C2" s="156"/>
      <c r="D2" s="156"/>
      <c r="E2" s="156"/>
      <c r="F2" s="156"/>
      <c r="G2" s="156"/>
      <c r="H2" s="156"/>
    </row>
    <row r="3" spans="1:8" ht="6" customHeight="1" x14ac:dyDescent="0.35">
      <c r="A3" s="53"/>
      <c r="B3" s="54"/>
      <c r="C3" s="55"/>
      <c r="D3" s="56"/>
      <c r="E3" s="56"/>
      <c r="F3" s="56"/>
      <c r="G3" s="56"/>
      <c r="H3" s="56"/>
    </row>
    <row r="4" spans="1:8" ht="18" customHeight="1" x14ac:dyDescent="0.35">
      <c r="A4" s="156" t="s">
        <v>0</v>
      </c>
      <c r="B4" s="156"/>
      <c r="C4" s="156"/>
      <c r="D4" s="156"/>
      <c r="E4" s="156"/>
      <c r="F4" s="156"/>
      <c r="G4" s="156"/>
      <c r="H4" s="156"/>
    </row>
    <row r="5" spans="1:8" ht="6" customHeight="1" x14ac:dyDescent="0.35">
      <c r="A5" s="53"/>
      <c r="B5" s="54"/>
      <c r="C5" s="55"/>
      <c r="D5" s="56"/>
      <c r="E5" s="56"/>
      <c r="F5" s="56"/>
      <c r="G5" s="56"/>
      <c r="H5" s="56"/>
    </row>
    <row r="6" spans="1:8" ht="18" customHeight="1" x14ac:dyDescent="0.35">
      <c r="A6" s="156" t="s">
        <v>33</v>
      </c>
      <c r="B6" s="156"/>
      <c r="C6" s="156"/>
      <c r="D6" s="156"/>
      <c r="E6" s="156"/>
      <c r="F6" s="156"/>
      <c r="G6" s="156"/>
      <c r="H6" s="156"/>
    </row>
    <row r="7" spans="1:8" ht="18" x14ac:dyDescent="0.35">
      <c r="A7" s="118"/>
      <c r="B7" s="118"/>
      <c r="C7" s="118"/>
      <c r="D7" s="118"/>
      <c r="E7" s="118"/>
      <c r="F7" s="118"/>
      <c r="G7" s="179" t="s">
        <v>72</v>
      </c>
      <c r="H7" s="179"/>
    </row>
    <row r="8" spans="1:8" s="22" customFormat="1" ht="36.75" customHeight="1" x14ac:dyDescent="0.2">
      <c r="A8" s="61" t="s">
        <v>22</v>
      </c>
      <c r="B8" s="157" t="s">
        <v>35</v>
      </c>
      <c r="C8" s="157"/>
      <c r="D8" s="157"/>
      <c r="E8" s="157"/>
      <c r="F8" s="157"/>
      <c r="G8" s="35"/>
      <c r="H8" s="20"/>
    </row>
    <row r="9" spans="1:8" s="22" customFormat="1" ht="19.5" customHeight="1" thickBot="1" x14ac:dyDescent="0.25">
      <c r="A9" s="61" t="s">
        <v>15</v>
      </c>
      <c r="B9" s="157" t="s">
        <v>34</v>
      </c>
      <c r="C9" s="157"/>
      <c r="D9" s="45"/>
      <c r="E9" s="45"/>
      <c r="F9" s="158" t="s">
        <v>17</v>
      </c>
      <c r="G9" s="158"/>
      <c r="H9" s="158"/>
    </row>
    <row r="10" spans="1:8" s="22" customFormat="1" ht="20.25" thickTop="1" thickBot="1" x14ac:dyDescent="0.25">
      <c r="A10" s="61" t="s">
        <v>16</v>
      </c>
      <c r="B10" s="159" t="s">
        <v>34</v>
      </c>
      <c r="C10" s="159"/>
      <c r="D10" s="48"/>
      <c r="E10" s="49"/>
      <c r="F10" s="57" t="s">
        <v>18</v>
      </c>
      <c r="G10" s="57" t="s">
        <v>19</v>
      </c>
      <c r="H10" s="57" t="s">
        <v>20</v>
      </c>
    </row>
    <row r="11" spans="1:8" s="22" customFormat="1" ht="19.5" customHeight="1" thickTop="1" thickBot="1" x14ac:dyDescent="0.25">
      <c r="A11" s="61" t="s">
        <v>21</v>
      </c>
      <c r="B11" s="159" t="s">
        <v>23</v>
      </c>
      <c r="C11" s="159"/>
      <c r="D11" s="46"/>
      <c r="E11" s="47"/>
      <c r="F11" s="28">
        <v>10</v>
      </c>
      <c r="G11" s="27" t="s">
        <v>73</v>
      </c>
      <c r="H11" s="52">
        <v>2024</v>
      </c>
    </row>
    <row r="12" spans="1:8" s="22" customFormat="1" ht="12.75" customHeight="1" thickTop="1" thickBot="1" x14ac:dyDescent="0.25">
      <c r="A12" s="17"/>
      <c r="B12" s="21"/>
      <c r="C12" s="24"/>
      <c r="E12" s="5"/>
      <c r="F12" s="25"/>
      <c r="G12" s="26"/>
      <c r="H12" s="23"/>
    </row>
    <row r="13" spans="1:8" ht="20.25" customHeight="1" thickTop="1" thickBot="1" x14ac:dyDescent="0.4">
      <c r="A13" s="160" t="s">
        <v>27</v>
      </c>
      <c r="B13" s="161"/>
      <c r="C13" s="161"/>
      <c r="D13" s="161"/>
      <c r="E13" s="161"/>
      <c r="F13" s="161"/>
      <c r="G13" s="161"/>
      <c r="H13" s="162"/>
    </row>
    <row r="14" spans="1:8" ht="18" thickTop="1" thickBot="1" x14ac:dyDescent="0.35">
      <c r="A14" s="62"/>
      <c r="B14" s="63"/>
      <c r="C14" s="64"/>
      <c r="D14" s="63"/>
      <c r="E14" s="65"/>
      <c r="F14" s="66"/>
      <c r="G14" s="63"/>
      <c r="H14" s="67"/>
    </row>
    <row r="15" spans="1:8" ht="59.25" customHeight="1" thickTop="1" thickBot="1" x14ac:dyDescent="0.35">
      <c r="A15" s="57" t="s">
        <v>28</v>
      </c>
      <c r="B15" s="57" t="s">
        <v>24</v>
      </c>
      <c r="C15" s="57" t="s">
        <v>1</v>
      </c>
      <c r="D15" s="57" t="s">
        <v>2</v>
      </c>
      <c r="E15" s="58" t="s">
        <v>3</v>
      </c>
      <c r="F15" s="59" t="s">
        <v>4</v>
      </c>
      <c r="G15" s="60" t="s">
        <v>5</v>
      </c>
      <c r="H15" s="59" t="s">
        <v>6</v>
      </c>
    </row>
    <row r="16" spans="1:8" s="7" customFormat="1" ht="15.75" customHeight="1" thickTop="1" thickBot="1" x14ac:dyDescent="0.35">
      <c r="A16" s="2"/>
      <c r="B16" s="51"/>
      <c r="C16" s="3"/>
      <c r="D16" s="4"/>
      <c r="E16" s="5"/>
      <c r="F16" s="6"/>
      <c r="H16" s="8"/>
    </row>
    <row r="17" spans="1:9" s="7" customFormat="1" ht="18.75" thickTop="1" x14ac:dyDescent="0.35">
      <c r="A17" s="68"/>
      <c r="B17" s="69"/>
      <c r="C17" s="70"/>
      <c r="D17" s="71"/>
      <c r="E17" s="72"/>
      <c r="F17" s="73"/>
      <c r="G17" s="69"/>
      <c r="H17" s="74"/>
      <c r="I17" s="75"/>
    </row>
    <row r="18" spans="1:9" s="84" customFormat="1" ht="21" x14ac:dyDescent="0.4">
      <c r="A18" s="76"/>
      <c r="B18" s="77"/>
      <c r="C18" s="78"/>
      <c r="D18" s="79"/>
      <c r="E18" s="80"/>
      <c r="F18" s="81"/>
      <c r="G18" s="79"/>
      <c r="H18" s="82"/>
      <c r="I18" s="83"/>
    </row>
    <row r="19" spans="1:9" s="84" customFormat="1" ht="21" x14ac:dyDescent="0.4">
      <c r="A19" s="85"/>
      <c r="B19" s="86"/>
      <c r="C19" s="87"/>
      <c r="D19" s="87"/>
      <c r="E19" s="88"/>
      <c r="F19" s="89"/>
      <c r="G19" s="79"/>
      <c r="H19" s="90"/>
    </row>
    <row r="20" spans="1:9" s="12" customFormat="1" ht="72" customHeight="1" x14ac:dyDescent="0.4">
      <c r="A20" s="85"/>
      <c r="B20" s="91" t="s">
        <v>7</v>
      </c>
      <c r="C20" s="92" t="str">
        <f>B8</f>
        <v>ESTUDIOS DE INGENIERÍA BÁSICA PARA DETERMINAR LA FACTIBILIDAD TÉCNICA DE LA CONSTRUCCIÓN DE UNA PRESA DE ALMACENAMIENTO EN EL ARROYO LA PALMA, MUNICIPIO DE LA PAZ.</v>
      </c>
      <c r="D20" s="91"/>
      <c r="E20" s="93"/>
      <c r="F20" s="94"/>
      <c r="G20" s="91"/>
      <c r="H20" s="95">
        <f>'CAT PROPUESTA'!H17</f>
        <v>0</v>
      </c>
    </row>
    <row r="21" spans="1:9" s="12" customFormat="1" ht="21" x14ac:dyDescent="0.4">
      <c r="A21" s="85"/>
      <c r="B21" s="79"/>
      <c r="C21" s="87"/>
      <c r="D21" s="79"/>
      <c r="E21" s="88"/>
      <c r="F21" s="89"/>
      <c r="G21" s="79"/>
      <c r="H21" s="90"/>
    </row>
    <row r="22" spans="1:9" s="12" customFormat="1" ht="21" x14ac:dyDescent="0.4">
      <c r="A22" s="85"/>
      <c r="B22" s="79"/>
      <c r="C22" s="87"/>
      <c r="D22" s="79"/>
      <c r="E22" s="88"/>
      <c r="F22" s="89"/>
      <c r="G22" s="79"/>
      <c r="H22" s="90"/>
    </row>
    <row r="23" spans="1:9" s="12" customFormat="1" ht="21" x14ac:dyDescent="0.4">
      <c r="A23" s="85"/>
      <c r="B23" s="79"/>
      <c r="C23" s="87"/>
      <c r="D23" s="79"/>
      <c r="E23" s="88"/>
      <c r="F23" s="89"/>
      <c r="G23" s="79"/>
      <c r="H23" s="90"/>
    </row>
    <row r="24" spans="1:9" s="12" customFormat="1" ht="21" x14ac:dyDescent="0.4">
      <c r="A24" s="85"/>
      <c r="B24" s="79"/>
      <c r="C24" s="87"/>
      <c r="D24" s="96"/>
      <c r="E24" s="96"/>
      <c r="F24" s="97"/>
      <c r="G24" s="98"/>
      <c r="H24" s="90"/>
    </row>
    <row r="25" spans="1:9" s="12" customFormat="1" ht="21" x14ac:dyDescent="0.4">
      <c r="A25" s="85"/>
      <c r="B25"/>
      <c r="C25" s="87"/>
      <c r="D25" s="96"/>
      <c r="E25" s="96"/>
      <c r="F25" s="97"/>
      <c r="G25" s="98"/>
      <c r="H25" s="90"/>
    </row>
    <row r="26" spans="1:9" s="12" customFormat="1" ht="21" x14ac:dyDescent="0.4">
      <c r="A26" s="85"/>
      <c r="B26"/>
      <c r="C26" s="87"/>
      <c r="D26" s="96"/>
      <c r="E26" s="96"/>
      <c r="F26" s="97"/>
      <c r="G26" s="98"/>
      <c r="H26" s="90"/>
    </row>
    <row r="27" spans="1:9" s="12" customFormat="1" ht="21" x14ac:dyDescent="0.4">
      <c r="A27" s="85"/>
      <c r="B27"/>
      <c r="C27" s="87"/>
      <c r="D27" s="96"/>
      <c r="E27" s="96"/>
      <c r="F27" s="97"/>
      <c r="G27" s="98"/>
      <c r="H27" s="90"/>
    </row>
    <row r="28" spans="1:9" s="12" customFormat="1" ht="21" x14ac:dyDescent="0.4">
      <c r="A28" s="85"/>
      <c r="B28" s="79"/>
      <c r="C28" s="87"/>
      <c r="D28" s="79"/>
      <c r="E28" s="88"/>
      <c r="F28" s="89"/>
      <c r="G28" s="79"/>
      <c r="H28" s="90"/>
    </row>
    <row r="29" spans="1:9" s="12" customFormat="1" ht="21" x14ac:dyDescent="0.4">
      <c r="A29" s="85"/>
      <c r="B29" s="79"/>
      <c r="C29" s="87"/>
      <c r="D29" s="79"/>
      <c r="E29" s="88"/>
      <c r="F29" s="89"/>
      <c r="G29" s="79"/>
      <c r="H29" s="90"/>
    </row>
    <row r="30" spans="1:9" s="12" customFormat="1" ht="21" x14ac:dyDescent="0.4">
      <c r="A30" s="85"/>
      <c r="B30" s="79"/>
      <c r="C30" s="87"/>
      <c r="D30" s="79"/>
      <c r="E30" s="88"/>
      <c r="F30" s="89"/>
      <c r="G30" s="79"/>
      <c r="H30" s="90"/>
    </row>
    <row r="31" spans="1:9" s="12" customFormat="1" ht="21" x14ac:dyDescent="0.4">
      <c r="A31" s="85"/>
      <c r="B31" s="79"/>
      <c r="C31" s="87"/>
      <c r="D31" s="79"/>
      <c r="E31" s="88"/>
      <c r="F31" s="89"/>
      <c r="G31" s="79"/>
      <c r="H31" s="90"/>
    </row>
    <row r="32" spans="1:9" s="12" customFormat="1" ht="21" x14ac:dyDescent="0.4">
      <c r="A32" s="85"/>
      <c r="B32" s="79"/>
      <c r="C32" s="87"/>
      <c r="D32" s="79"/>
      <c r="E32" s="88"/>
      <c r="F32" s="89"/>
      <c r="G32" s="79"/>
      <c r="H32" s="90"/>
    </row>
    <row r="33" spans="1:10" s="12" customFormat="1" ht="21" x14ac:dyDescent="0.4">
      <c r="A33" s="85"/>
      <c r="B33" s="79"/>
      <c r="C33" s="87"/>
      <c r="D33" s="79"/>
      <c r="E33" s="88"/>
      <c r="F33" s="89"/>
      <c r="G33" s="79"/>
      <c r="H33" s="90"/>
    </row>
    <row r="34" spans="1:10" s="12" customFormat="1" ht="21" x14ac:dyDescent="0.4">
      <c r="A34" s="85"/>
      <c r="B34" s="79"/>
      <c r="C34" s="87"/>
      <c r="D34" s="79"/>
      <c r="E34" s="88"/>
      <c r="F34" s="89"/>
      <c r="G34" s="79"/>
      <c r="H34" s="90"/>
    </row>
    <row r="35" spans="1:10" s="12" customFormat="1" ht="21" x14ac:dyDescent="0.4">
      <c r="A35" s="85"/>
      <c r="B35" s="79"/>
      <c r="C35" s="87"/>
      <c r="D35" s="79"/>
      <c r="E35" s="88"/>
      <c r="F35" s="89"/>
      <c r="G35" s="79"/>
      <c r="H35" s="90"/>
    </row>
    <row r="36" spans="1:10" s="12" customFormat="1" ht="21" x14ac:dyDescent="0.4">
      <c r="A36" s="85"/>
      <c r="B36" s="79"/>
      <c r="C36" s="87"/>
      <c r="D36" s="79"/>
      <c r="E36" s="88"/>
      <c r="F36" s="89"/>
      <c r="G36" s="79"/>
      <c r="H36" s="90"/>
    </row>
    <row r="37" spans="1:10" s="12" customFormat="1" ht="21" x14ac:dyDescent="0.4">
      <c r="A37" s="85"/>
      <c r="B37" s="79"/>
      <c r="C37" s="87"/>
      <c r="D37" s="79"/>
      <c r="E37" s="88"/>
      <c r="F37" s="89"/>
      <c r="G37" s="79"/>
      <c r="H37" s="90"/>
    </row>
    <row r="38" spans="1:10" s="12" customFormat="1" ht="21" x14ac:dyDescent="0.4">
      <c r="A38" s="85"/>
      <c r="B38" s="79"/>
      <c r="C38" s="87"/>
      <c r="D38" s="79"/>
      <c r="E38" s="88"/>
      <c r="F38" s="89"/>
      <c r="G38" s="79"/>
      <c r="H38" s="90"/>
    </row>
    <row r="39" spans="1:10" s="12" customFormat="1" ht="21" x14ac:dyDescent="0.4">
      <c r="A39" s="85"/>
      <c r="B39" s="79"/>
      <c r="C39" s="87"/>
      <c r="D39" s="79"/>
      <c r="E39" s="88"/>
      <c r="F39" s="89"/>
      <c r="G39" s="79"/>
      <c r="H39" s="90"/>
    </row>
    <row r="40" spans="1:10" s="99" customFormat="1" ht="18.75" x14ac:dyDescent="0.35">
      <c r="A40" s="85"/>
      <c r="B40" s="79"/>
      <c r="C40" s="87"/>
      <c r="D40" s="79"/>
      <c r="E40" s="88"/>
      <c r="F40" s="89"/>
      <c r="G40" s="79"/>
      <c r="H40" s="90"/>
    </row>
    <row r="41" spans="1:10" s="99" customFormat="1" ht="18.75" x14ac:dyDescent="0.35">
      <c r="A41" s="85"/>
      <c r="B41" s="79"/>
      <c r="C41" s="87"/>
      <c r="D41" s="87"/>
      <c r="E41" s="88"/>
      <c r="F41" s="89"/>
      <c r="G41" s="79"/>
      <c r="H41" s="90"/>
    </row>
    <row r="42" spans="1:10" ht="18" x14ac:dyDescent="0.35">
      <c r="A42" s="76"/>
      <c r="B42" s="77"/>
      <c r="C42" s="87"/>
      <c r="D42" s="79"/>
      <c r="E42" s="100"/>
      <c r="F42" s="81"/>
      <c r="G42" s="101"/>
      <c r="H42" s="102"/>
      <c r="J42" s="103"/>
    </row>
    <row r="43" spans="1:10" ht="18" x14ac:dyDescent="0.35">
      <c r="A43" s="76"/>
      <c r="B43" s="77"/>
      <c r="C43" s="87"/>
      <c r="D43" s="79"/>
      <c r="E43" s="100"/>
      <c r="F43" s="81"/>
      <c r="G43" s="101"/>
      <c r="H43" s="102"/>
      <c r="J43" s="103"/>
    </row>
    <row r="44" spans="1:10" ht="18" x14ac:dyDescent="0.35">
      <c r="A44" s="76"/>
      <c r="B44" s="77"/>
      <c r="C44" s="87"/>
      <c r="D44" s="79"/>
      <c r="E44" s="100"/>
      <c r="F44" s="81"/>
      <c r="G44" s="101"/>
      <c r="H44" s="102"/>
      <c r="J44" s="103"/>
    </row>
    <row r="45" spans="1:10" ht="18" x14ac:dyDescent="0.35">
      <c r="A45" s="76"/>
      <c r="B45" s="77"/>
      <c r="C45" s="87"/>
      <c r="D45" s="79"/>
      <c r="E45" s="100"/>
      <c r="F45" s="81"/>
      <c r="G45" s="104"/>
      <c r="H45" s="105"/>
      <c r="J45" s="103"/>
    </row>
    <row r="46" spans="1:10" ht="18" x14ac:dyDescent="0.35">
      <c r="A46" s="76"/>
      <c r="B46" s="77"/>
      <c r="C46" s="87"/>
      <c r="D46" s="79"/>
      <c r="E46" s="100"/>
      <c r="F46" s="81"/>
      <c r="G46" s="116" t="s">
        <v>29</v>
      </c>
      <c r="H46" s="95">
        <f>SUM(H21:H24)</f>
        <v>0</v>
      </c>
      <c r="J46" s="103"/>
    </row>
    <row r="47" spans="1:10" ht="18" x14ac:dyDescent="0.35">
      <c r="A47" s="76"/>
      <c r="B47" s="77"/>
      <c r="C47" s="106" t="s">
        <v>30</v>
      </c>
      <c r="D47" s="79"/>
      <c r="E47" s="100"/>
      <c r="F47" s="81"/>
      <c r="G47" s="116" t="s">
        <v>31</v>
      </c>
      <c r="H47" s="95">
        <f>H46*0.16</f>
        <v>0</v>
      </c>
    </row>
    <row r="48" spans="1:10" ht="18.75" thickBot="1" x14ac:dyDescent="0.4">
      <c r="A48" s="107"/>
      <c r="B48" s="108"/>
      <c r="C48" s="109"/>
      <c r="D48" s="109"/>
      <c r="E48" s="110"/>
      <c r="F48" s="111"/>
      <c r="G48" s="117" t="s">
        <v>32</v>
      </c>
      <c r="H48" s="95">
        <f>SUM(H46:H47)</f>
        <v>0</v>
      </c>
    </row>
    <row r="49" spans="1:10" s="9" customFormat="1" ht="27" customHeight="1" thickTop="1" x14ac:dyDescent="0.3">
      <c r="A49" s="163" t="s">
        <v>12</v>
      </c>
      <c r="B49" s="163"/>
      <c r="C49" s="163" t="s">
        <v>8</v>
      </c>
      <c r="D49" s="165" t="s">
        <v>9</v>
      </c>
      <c r="E49" s="166"/>
      <c r="F49" s="169" t="s">
        <v>10</v>
      </c>
      <c r="G49" s="170"/>
      <c r="H49" s="120"/>
    </row>
    <row r="50" spans="1:10" s="9" customFormat="1" ht="27" customHeight="1" thickBot="1" x14ac:dyDescent="0.35">
      <c r="A50" s="164"/>
      <c r="B50" s="164"/>
      <c r="C50" s="164"/>
      <c r="D50" s="167"/>
      <c r="E50" s="168"/>
      <c r="F50" s="171" t="s">
        <v>11</v>
      </c>
      <c r="G50" s="172"/>
      <c r="H50" s="121"/>
      <c r="J50" s="10"/>
    </row>
    <row r="51" spans="1:10" ht="15.75" thickTop="1" x14ac:dyDescent="0.3"/>
  </sheetData>
  <mergeCells count="15">
    <mergeCell ref="B10:C10"/>
    <mergeCell ref="B11:C11"/>
    <mergeCell ref="A13:H13"/>
    <mergeCell ref="A49:B50"/>
    <mergeCell ref="C49:C50"/>
    <mergeCell ref="D49:E50"/>
    <mergeCell ref="F49:G49"/>
    <mergeCell ref="F50:G50"/>
    <mergeCell ref="A2:H2"/>
    <mergeCell ref="A4:H4"/>
    <mergeCell ref="A6:H6"/>
    <mergeCell ref="B8:F8"/>
    <mergeCell ref="B9:C9"/>
    <mergeCell ref="F9:H9"/>
    <mergeCell ref="G7:H7"/>
  </mergeCells>
  <phoneticPr fontId="4" type="noConversion"/>
  <printOptions horizontalCentered="1"/>
  <pageMargins left="0.25" right="0.25" top="0.75" bottom="0.75" header="0.3" footer="0.3"/>
  <pageSetup scale="47" orientation="landscape" horizontalDpi="4294967293" verticalDpi="4294967293" r:id="rId1"/>
  <headerFooter>
    <oddFooter>&amp;C&amp;N de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B0CB7-F772-43DF-9E42-B88CC365964B}">
  <sheetPr>
    <tabColor rgb="FF00B050"/>
    <pageSetUpPr fitToPage="1"/>
  </sheetPr>
  <dimension ref="A1:T36"/>
  <sheetViews>
    <sheetView tabSelected="1" view="pageBreakPreview" zoomScale="80" zoomScaleNormal="50" zoomScaleSheetLayoutView="80" zoomScalePageLayoutView="50" workbookViewId="0">
      <selection activeCell="G27" sqref="G27"/>
    </sheetView>
  </sheetViews>
  <sheetFormatPr baseColWidth="10" defaultColWidth="9.140625" defaultRowHeight="15" x14ac:dyDescent="0.3"/>
  <cols>
    <col min="1" max="1" width="20.85546875" style="13" customWidth="1"/>
    <col min="2" max="2" width="21.7109375" style="1" customWidth="1"/>
    <col min="3" max="3" width="86.7109375" style="14" customWidth="1"/>
    <col min="4" max="4" width="18.85546875" style="1" customWidth="1"/>
    <col min="5" max="5" width="21" style="15" customWidth="1"/>
    <col min="6" max="6" width="20.7109375" style="16" customWidth="1"/>
    <col min="7" max="7" width="46.7109375" style="1" customWidth="1"/>
    <col min="8" max="8" width="28.5703125" style="18" bestFit="1" customWidth="1"/>
    <col min="9" max="9" width="23.7109375" style="1" customWidth="1"/>
    <col min="10" max="10" width="21.28515625" style="1" bestFit="1" customWidth="1"/>
    <col min="11" max="11" width="20.28515625" style="1" customWidth="1"/>
    <col min="12" max="12" width="13.7109375" style="1" bestFit="1" customWidth="1"/>
    <col min="13" max="16384" width="9.140625" style="1"/>
  </cols>
  <sheetData>
    <row r="1" spans="1:8" x14ac:dyDescent="0.3">
      <c r="A1" s="1"/>
      <c r="C1" s="1"/>
      <c r="E1" s="1"/>
      <c r="F1" s="1"/>
      <c r="H1" s="1"/>
    </row>
    <row r="2" spans="1:8" ht="18" customHeight="1" x14ac:dyDescent="0.35">
      <c r="A2" s="156" t="s">
        <v>13</v>
      </c>
      <c r="B2" s="156"/>
      <c r="C2" s="156"/>
      <c r="D2" s="156"/>
      <c r="E2" s="156"/>
      <c r="F2" s="156"/>
      <c r="G2" s="156"/>
      <c r="H2" s="156"/>
    </row>
    <row r="3" spans="1:8" ht="6" customHeight="1" x14ac:dyDescent="0.35">
      <c r="A3" s="53"/>
      <c r="B3" s="54"/>
      <c r="C3" s="55"/>
      <c r="D3" s="56"/>
      <c r="E3" s="56"/>
      <c r="F3" s="56"/>
      <c r="G3" s="56"/>
      <c r="H3" s="56"/>
    </row>
    <row r="4" spans="1:8" ht="18" customHeight="1" x14ac:dyDescent="0.35">
      <c r="A4" s="156" t="s">
        <v>0</v>
      </c>
      <c r="B4" s="156"/>
      <c r="C4" s="156"/>
      <c r="D4" s="156"/>
      <c r="E4" s="156"/>
      <c r="F4" s="156"/>
      <c r="G4" s="156"/>
      <c r="H4" s="156"/>
    </row>
    <row r="5" spans="1:8" ht="6" customHeight="1" x14ac:dyDescent="0.35">
      <c r="A5" s="53"/>
      <c r="B5" s="54"/>
      <c r="C5" s="55"/>
      <c r="D5" s="56"/>
      <c r="E5" s="56"/>
      <c r="F5" s="56"/>
      <c r="G5" s="56"/>
      <c r="H5" s="56"/>
    </row>
    <row r="6" spans="1:8" ht="18" customHeight="1" x14ac:dyDescent="0.35">
      <c r="A6" s="156" t="s">
        <v>33</v>
      </c>
      <c r="B6" s="156"/>
      <c r="C6" s="156"/>
      <c r="D6" s="156"/>
      <c r="E6" s="156"/>
      <c r="F6" s="156"/>
      <c r="G6" s="156"/>
      <c r="H6" s="156"/>
    </row>
    <row r="7" spans="1:8" ht="18" x14ac:dyDescent="0.35">
      <c r="A7" s="119"/>
      <c r="B7" s="119"/>
      <c r="C7" s="119"/>
      <c r="D7" s="119"/>
      <c r="E7" s="119"/>
      <c r="F7" s="119"/>
      <c r="G7" s="179" t="s">
        <v>72</v>
      </c>
      <c r="H7" s="179"/>
    </row>
    <row r="8" spans="1:8" s="22" customFormat="1" ht="36.75" customHeight="1" x14ac:dyDescent="0.2">
      <c r="A8" s="61" t="s">
        <v>22</v>
      </c>
      <c r="B8" s="157" t="str">
        <f>'RESUMEN '!B8</f>
        <v>ESTUDIOS DE INGENIERÍA BÁSICA PARA DETERMINAR LA FACTIBILIDAD TÉCNICA DE LA CONSTRUCCIÓN DE UNA PRESA DE ALMACENAMIENTO EN EL ARROYO LA PALMA, MUNICIPIO DE LA PAZ.</v>
      </c>
      <c r="C8" s="157"/>
      <c r="D8" s="157"/>
      <c r="E8" s="157"/>
      <c r="F8" s="157"/>
      <c r="G8" s="35"/>
      <c r="H8" s="20"/>
    </row>
    <row r="9" spans="1:8" s="22" customFormat="1" ht="19.5" customHeight="1" thickBot="1" x14ac:dyDescent="0.25">
      <c r="A9" s="61" t="s">
        <v>15</v>
      </c>
      <c r="B9" s="157" t="s">
        <v>34</v>
      </c>
      <c r="C9" s="157"/>
      <c r="D9" s="45"/>
      <c r="E9" s="45"/>
      <c r="F9" s="158" t="s">
        <v>17</v>
      </c>
      <c r="G9" s="158"/>
      <c r="H9" s="158"/>
    </row>
    <row r="10" spans="1:8" s="22" customFormat="1" ht="20.25" thickTop="1" thickBot="1" x14ac:dyDescent="0.25">
      <c r="A10" s="61" t="s">
        <v>16</v>
      </c>
      <c r="B10" s="159" t="s">
        <v>34</v>
      </c>
      <c r="C10" s="159"/>
      <c r="D10" s="48"/>
      <c r="E10" s="49"/>
      <c r="F10" s="57" t="s">
        <v>18</v>
      </c>
      <c r="G10" s="57" t="s">
        <v>19</v>
      </c>
      <c r="H10" s="57" t="s">
        <v>20</v>
      </c>
    </row>
    <row r="11" spans="1:8" s="22" customFormat="1" ht="19.5" thickTop="1" thickBot="1" x14ac:dyDescent="0.25">
      <c r="A11" s="61" t="s">
        <v>21</v>
      </c>
      <c r="B11" s="159" t="s">
        <v>23</v>
      </c>
      <c r="C11" s="159"/>
      <c r="D11" s="46"/>
      <c r="E11" s="47"/>
      <c r="F11" s="28">
        <v>10</v>
      </c>
      <c r="G11" s="27" t="s">
        <v>73</v>
      </c>
      <c r="H11" s="52">
        <v>2024</v>
      </c>
    </row>
    <row r="12" spans="1:8" s="22" customFormat="1" ht="12.75" customHeight="1" thickTop="1" thickBot="1" x14ac:dyDescent="0.25">
      <c r="A12" s="17"/>
      <c r="B12" s="21"/>
      <c r="C12" s="24"/>
      <c r="E12" s="5"/>
      <c r="F12" s="25"/>
      <c r="G12" s="26"/>
      <c r="H12" s="23"/>
    </row>
    <row r="13" spans="1:8" ht="20.25" customHeight="1" thickTop="1" thickBot="1" x14ac:dyDescent="0.4">
      <c r="A13" s="160" t="s">
        <v>25</v>
      </c>
      <c r="B13" s="161"/>
      <c r="C13" s="161"/>
      <c r="D13" s="161"/>
      <c r="E13" s="161"/>
      <c r="F13" s="161"/>
      <c r="G13" s="161"/>
      <c r="H13" s="162"/>
    </row>
    <row r="14" spans="1:8" ht="16.5" thickTop="1" thickBot="1" x14ac:dyDescent="0.35">
      <c r="A14" s="29"/>
      <c r="B14" s="30"/>
      <c r="C14" s="31"/>
      <c r="D14" s="30"/>
      <c r="E14" s="32"/>
      <c r="F14" s="33"/>
      <c r="G14" s="30"/>
      <c r="H14" s="34"/>
    </row>
    <row r="15" spans="1:8" ht="59.25" customHeight="1" thickTop="1" thickBot="1" x14ac:dyDescent="0.35">
      <c r="A15" s="57" t="s">
        <v>26</v>
      </c>
      <c r="B15" s="57" t="s">
        <v>24</v>
      </c>
      <c r="C15" s="57" t="s">
        <v>1</v>
      </c>
      <c r="D15" s="57" t="s">
        <v>2</v>
      </c>
      <c r="E15" s="58" t="s">
        <v>3</v>
      </c>
      <c r="F15" s="59" t="s">
        <v>4</v>
      </c>
      <c r="G15" s="60" t="s">
        <v>5</v>
      </c>
      <c r="H15" s="59" t="s">
        <v>6</v>
      </c>
    </row>
    <row r="16" spans="1:8" s="7" customFormat="1" ht="12.75" customHeight="1" thickTop="1" thickBot="1" x14ac:dyDescent="0.35">
      <c r="A16" s="2"/>
      <c r="B16" s="51"/>
      <c r="C16" s="3"/>
      <c r="D16" s="4"/>
      <c r="E16" s="5"/>
      <c r="F16" s="6"/>
      <c r="H16" s="8"/>
    </row>
    <row r="17" spans="1:20" s="44" customFormat="1" ht="60" customHeight="1" thickTop="1" thickBot="1" x14ac:dyDescent="0.4">
      <c r="A17" s="36" t="s">
        <v>7</v>
      </c>
      <c r="B17" s="37"/>
      <c r="C17" s="38" t="str">
        <f>'RESUMEN '!C20</f>
        <v>ESTUDIOS DE INGENIERÍA BÁSICA PARA DETERMINAR LA FACTIBILIDAD TÉCNICA DE LA CONSTRUCCIÓN DE UNA PRESA DE ALMACENAMIENTO EN EL ARROYO LA PALMA, MUNICIPIO DE LA PAZ.</v>
      </c>
      <c r="D17" s="39"/>
      <c r="E17" s="40"/>
      <c r="F17" s="41"/>
      <c r="G17" s="50"/>
      <c r="H17" s="42">
        <f>H18+H19+H31+H32+H33</f>
        <v>0</v>
      </c>
      <c r="I17" s="43"/>
      <c r="J17" s="11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spans="1:20" s="44" customFormat="1" ht="18.75" thickTop="1" x14ac:dyDescent="0.35">
      <c r="A18" s="152" t="s">
        <v>14</v>
      </c>
      <c r="B18" s="138" t="s">
        <v>48</v>
      </c>
      <c r="C18" s="139" t="s">
        <v>36</v>
      </c>
      <c r="D18" s="124" t="s">
        <v>41</v>
      </c>
      <c r="E18" s="140">
        <v>1</v>
      </c>
      <c r="F18" s="125"/>
      <c r="G18" s="141"/>
      <c r="H18" s="142">
        <f>E18*F18</f>
        <v>0</v>
      </c>
      <c r="I18" s="43"/>
      <c r="J18" s="11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1:20" s="44" customFormat="1" ht="18" x14ac:dyDescent="0.35">
      <c r="A19" s="154" t="s">
        <v>14</v>
      </c>
      <c r="B19" s="143" t="s">
        <v>49</v>
      </c>
      <c r="C19" s="144" t="s">
        <v>59</v>
      </c>
      <c r="D19" s="127"/>
      <c r="E19" s="145"/>
      <c r="F19" s="132"/>
      <c r="G19" s="146"/>
      <c r="H19" s="147">
        <f>SUM(H20:H30)</f>
        <v>0</v>
      </c>
      <c r="I19" s="43"/>
      <c r="J19" s="11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1:20" s="19" customFormat="1" ht="18" x14ac:dyDescent="0.35">
      <c r="A20" s="134"/>
      <c r="B20" s="127" t="s">
        <v>43</v>
      </c>
      <c r="C20" s="128" t="s">
        <v>60</v>
      </c>
      <c r="D20" s="129" t="s">
        <v>38</v>
      </c>
      <c r="E20" s="130">
        <v>3</v>
      </c>
      <c r="F20" s="131"/>
      <c r="G20" s="132"/>
      <c r="H20" s="137">
        <f t="shared" ref="H20:H33" si="0">E20*F20</f>
        <v>0</v>
      </c>
      <c r="J20" s="11"/>
    </row>
    <row r="21" spans="1:20" s="19" customFormat="1" ht="18" x14ac:dyDescent="0.35">
      <c r="A21" s="126"/>
      <c r="B21" s="127" t="s">
        <v>44</v>
      </c>
      <c r="C21" s="128" t="s">
        <v>39</v>
      </c>
      <c r="D21" s="129" t="s">
        <v>40</v>
      </c>
      <c r="E21" s="130">
        <v>1</v>
      </c>
      <c r="F21" s="131"/>
      <c r="G21" s="132"/>
      <c r="H21" s="133">
        <f t="shared" si="0"/>
        <v>0</v>
      </c>
      <c r="J21" s="11"/>
    </row>
    <row r="22" spans="1:20" s="19" customFormat="1" ht="18" x14ac:dyDescent="0.35">
      <c r="A22" s="134"/>
      <c r="B22" s="127" t="s">
        <v>53</v>
      </c>
      <c r="C22" s="128" t="s">
        <v>63</v>
      </c>
      <c r="D22" s="129" t="s">
        <v>40</v>
      </c>
      <c r="E22" s="130">
        <v>1</v>
      </c>
      <c r="F22" s="131"/>
      <c r="G22" s="132"/>
      <c r="H22" s="133">
        <f t="shared" si="0"/>
        <v>0</v>
      </c>
      <c r="J22" s="11"/>
    </row>
    <row r="23" spans="1:20" s="19" customFormat="1" ht="18" x14ac:dyDescent="0.35">
      <c r="A23" s="134"/>
      <c r="B23" s="127" t="s">
        <v>54</v>
      </c>
      <c r="C23" s="128" t="s">
        <v>64</v>
      </c>
      <c r="D23" s="129" t="s">
        <v>40</v>
      </c>
      <c r="E23" s="130">
        <v>1</v>
      </c>
      <c r="F23" s="131"/>
      <c r="G23" s="132"/>
      <c r="H23" s="133">
        <f t="shared" si="0"/>
        <v>0</v>
      </c>
      <c r="J23" s="11"/>
    </row>
    <row r="24" spans="1:20" s="19" customFormat="1" ht="18" x14ac:dyDescent="0.35">
      <c r="A24" s="134"/>
      <c r="B24" s="127" t="s">
        <v>55</v>
      </c>
      <c r="C24" s="128" t="s">
        <v>65</v>
      </c>
      <c r="D24" s="129" t="s">
        <v>40</v>
      </c>
      <c r="E24" s="130">
        <v>1</v>
      </c>
      <c r="F24" s="131"/>
      <c r="G24" s="132"/>
      <c r="H24" s="133">
        <f t="shared" si="0"/>
        <v>0</v>
      </c>
      <c r="J24" s="11"/>
    </row>
    <row r="25" spans="1:20" s="19" customFormat="1" ht="18" x14ac:dyDescent="0.35">
      <c r="A25" s="134"/>
      <c r="B25" s="127" t="s">
        <v>56</v>
      </c>
      <c r="C25" s="128" t="s">
        <v>66</v>
      </c>
      <c r="D25" s="129" t="s">
        <v>40</v>
      </c>
      <c r="E25" s="130">
        <v>1</v>
      </c>
      <c r="F25" s="131"/>
      <c r="G25" s="132"/>
      <c r="H25" s="133">
        <f t="shared" si="0"/>
        <v>0</v>
      </c>
      <c r="J25" s="11"/>
    </row>
    <row r="26" spans="1:20" s="19" customFormat="1" ht="18" x14ac:dyDescent="0.35">
      <c r="A26" s="134"/>
      <c r="B26" s="127" t="s">
        <v>57</v>
      </c>
      <c r="C26" s="128" t="s">
        <v>67</v>
      </c>
      <c r="D26" s="129" t="s">
        <v>40</v>
      </c>
      <c r="E26" s="130">
        <v>1</v>
      </c>
      <c r="F26" s="131"/>
      <c r="G26" s="132"/>
      <c r="H26" s="133">
        <f t="shared" si="0"/>
        <v>0</v>
      </c>
      <c r="J26" s="11"/>
    </row>
    <row r="27" spans="1:20" s="19" customFormat="1" ht="18" x14ac:dyDescent="0.35">
      <c r="A27" s="134"/>
      <c r="B27" s="127" t="s">
        <v>45</v>
      </c>
      <c r="C27" s="128" t="s">
        <v>61</v>
      </c>
      <c r="D27" s="129" t="s">
        <v>40</v>
      </c>
      <c r="E27" s="130">
        <v>1</v>
      </c>
      <c r="F27" s="131"/>
      <c r="G27" s="132"/>
      <c r="H27" s="133">
        <f t="shared" si="0"/>
        <v>0</v>
      </c>
      <c r="J27" s="11"/>
    </row>
    <row r="28" spans="1:20" s="19" customFormat="1" ht="18" x14ac:dyDescent="0.35">
      <c r="A28" s="134"/>
      <c r="B28" s="127" t="s">
        <v>46</v>
      </c>
      <c r="C28" s="128" t="s">
        <v>62</v>
      </c>
      <c r="D28" s="129" t="s">
        <v>40</v>
      </c>
      <c r="E28" s="130">
        <v>1</v>
      </c>
      <c r="F28" s="131"/>
      <c r="G28" s="132"/>
      <c r="H28" s="133">
        <f t="shared" si="0"/>
        <v>0</v>
      </c>
      <c r="J28" s="11"/>
    </row>
    <row r="29" spans="1:20" s="19" customFormat="1" ht="36" x14ac:dyDescent="0.35">
      <c r="A29" s="134"/>
      <c r="B29" s="127" t="s">
        <v>47</v>
      </c>
      <c r="C29" s="128" t="s">
        <v>68</v>
      </c>
      <c r="D29" s="129" t="s">
        <v>40</v>
      </c>
      <c r="E29" s="130">
        <v>1</v>
      </c>
      <c r="F29" s="131"/>
      <c r="G29" s="132"/>
      <c r="H29" s="133">
        <f t="shared" si="0"/>
        <v>0</v>
      </c>
      <c r="J29" s="11"/>
    </row>
    <row r="30" spans="1:20" s="19" customFormat="1" ht="36" x14ac:dyDescent="0.35">
      <c r="A30" s="134"/>
      <c r="B30" s="127" t="s">
        <v>58</v>
      </c>
      <c r="C30" s="128" t="s">
        <v>69</v>
      </c>
      <c r="D30" s="129" t="s">
        <v>40</v>
      </c>
      <c r="E30" s="130">
        <v>1</v>
      </c>
      <c r="F30" s="131"/>
      <c r="G30" s="132"/>
      <c r="H30" s="137">
        <f t="shared" si="0"/>
        <v>0</v>
      </c>
      <c r="J30" s="11"/>
    </row>
    <row r="31" spans="1:20" s="44" customFormat="1" ht="36" x14ac:dyDescent="0.35">
      <c r="A31" s="154" t="s">
        <v>14</v>
      </c>
      <c r="B31" s="143" t="s">
        <v>50</v>
      </c>
      <c r="C31" s="144" t="s">
        <v>37</v>
      </c>
      <c r="D31" s="129" t="s">
        <v>41</v>
      </c>
      <c r="E31" s="130">
        <v>1</v>
      </c>
      <c r="F31" s="132"/>
      <c r="G31" s="146"/>
      <c r="H31" s="155">
        <f t="shared" si="0"/>
        <v>0</v>
      </c>
      <c r="I31" s="43"/>
      <c r="J31" s="11"/>
      <c r="K31" s="43"/>
      <c r="L31" s="43"/>
      <c r="M31" s="43"/>
      <c r="N31" s="43"/>
      <c r="O31" s="43"/>
      <c r="P31" s="43"/>
      <c r="Q31" s="43"/>
      <c r="R31" s="43"/>
      <c r="S31" s="43"/>
      <c r="T31" s="43"/>
    </row>
    <row r="32" spans="1:20" s="44" customFormat="1" ht="18" x14ac:dyDescent="0.35">
      <c r="A32" s="154" t="s">
        <v>14</v>
      </c>
      <c r="B32" s="143" t="s">
        <v>51</v>
      </c>
      <c r="C32" s="144" t="s">
        <v>70</v>
      </c>
      <c r="D32" s="127" t="s">
        <v>42</v>
      </c>
      <c r="E32" s="145">
        <v>1</v>
      </c>
      <c r="F32" s="132"/>
      <c r="G32" s="146"/>
      <c r="H32" s="155">
        <f t="shared" si="0"/>
        <v>0</v>
      </c>
      <c r="I32" s="43"/>
      <c r="J32" s="11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spans="1:20" s="44" customFormat="1" ht="18.75" thickBot="1" x14ac:dyDescent="0.4">
      <c r="A33" s="153" t="s">
        <v>14</v>
      </c>
      <c r="B33" s="148" t="s">
        <v>52</v>
      </c>
      <c r="C33" s="149" t="s">
        <v>71</v>
      </c>
      <c r="D33" s="135" t="s">
        <v>40</v>
      </c>
      <c r="E33" s="150">
        <v>1</v>
      </c>
      <c r="F33" s="136"/>
      <c r="G33" s="151"/>
      <c r="H33" s="155">
        <f t="shared" si="0"/>
        <v>0</v>
      </c>
      <c r="I33" s="43"/>
      <c r="J33" s="11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spans="1:20" s="9" customFormat="1" ht="27" customHeight="1" thickTop="1" x14ac:dyDescent="0.3">
      <c r="A34" s="173" t="s">
        <v>12</v>
      </c>
      <c r="B34" s="174"/>
      <c r="C34" s="174" t="s">
        <v>8</v>
      </c>
      <c r="D34" s="177" t="s">
        <v>9</v>
      </c>
      <c r="E34" s="177"/>
      <c r="F34" s="170" t="s">
        <v>10</v>
      </c>
      <c r="G34" s="170"/>
      <c r="H34" s="122"/>
    </row>
    <row r="35" spans="1:20" s="9" customFormat="1" ht="29.25" customHeight="1" thickBot="1" x14ac:dyDescent="0.35">
      <c r="A35" s="175"/>
      <c r="B35" s="176"/>
      <c r="C35" s="176"/>
      <c r="D35" s="178"/>
      <c r="E35" s="178"/>
      <c r="F35" s="172" t="s">
        <v>11</v>
      </c>
      <c r="G35" s="172"/>
      <c r="H35" s="123"/>
      <c r="J35" s="10"/>
    </row>
    <row r="36" spans="1:20" s="9" customFormat="1" ht="15" customHeight="1" thickTop="1" x14ac:dyDescent="0.3">
      <c r="A36" s="113"/>
      <c r="B36" s="113"/>
      <c r="C36" s="113"/>
      <c r="D36" s="114"/>
      <c r="E36" s="114"/>
      <c r="F36" s="115"/>
      <c r="G36" s="115"/>
      <c r="H36" s="112"/>
      <c r="J36" s="10"/>
    </row>
  </sheetData>
  <mergeCells count="15">
    <mergeCell ref="B10:C10"/>
    <mergeCell ref="B11:C11"/>
    <mergeCell ref="A13:H13"/>
    <mergeCell ref="A34:B35"/>
    <mergeCell ref="C34:C35"/>
    <mergeCell ref="D34:E35"/>
    <mergeCell ref="F34:G34"/>
    <mergeCell ref="F35:G35"/>
    <mergeCell ref="A2:H2"/>
    <mergeCell ref="A4:H4"/>
    <mergeCell ref="A6:H6"/>
    <mergeCell ref="B8:F8"/>
    <mergeCell ref="B9:C9"/>
    <mergeCell ref="F9:H9"/>
    <mergeCell ref="G7:H7"/>
  </mergeCells>
  <phoneticPr fontId="4" type="noConversion"/>
  <pageMargins left="0.23622047244094491" right="0.23622047244094491" top="0.51181102362204722" bottom="0.23622047244094491" header="0.31496062992125984" footer="0.31496062992125984"/>
  <pageSetup scale="50" fitToHeight="0" orientation="landscape" horizontalDpi="4294967293" verticalDpi="4294967293" r:id="rId1"/>
  <headerFooter alignWithMargins="0">
    <oddFooter>&amp;CPágina &amp;P de 1</oddFooter>
  </headerFooter>
  <ignoredErrors>
    <ignoredError sqref="H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</vt:lpstr>
      <vt:lpstr>CAT PROPUESTA</vt:lpstr>
      <vt:lpstr>'CAT PROPUESTA'!Área_de_impresión</vt:lpstr>
      <vt:lpstr>'CAT PROPUESTA'!Títulos_a_imprimir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Salvador</dc:creator>
  <cp:lastModifiedBy>L3</cp:lastModifiedBy>
  <cp:lastPrinted>2024-01-31T20:54:50Z</cp:lastPrinted>
  <dcterms:created xsi:type="dcterms:W3CDTF">2017-06-12T17:17:28Z</dcterms:created>
  <dcterms:modified xsi:type="dcterms:W3CDTF">2024-05-22T20:05:17Z</dcterms:modified>
</cp:coreProperties>
</file>