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SapaTecnica2032\Desktop\LICITACION SECTOR 13\"/>
    </mc:Choice>
  </mc:AlternateContent>
  <xr:revisionPtr revIDLastSave="0" documentId="13_ncr:1_{6DD88B21-818E-4A9C-8037-7299352E0B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" sheetId="2" r:id="rId1"/>
    <sheet name="CATALOGO" sheetId="1" r:id="rId2"/>
  </sheets>
  <definedNames>
    <definedName name="_xlnm.Print_Area" localSheetId="1">CATALOGO!$A$1:$H$338</definedName>
    <definedName name="_xlnm.Print_Area" localSheetId="0">'Resumen '!$A$1:$G$63</definedName>
    <definedName name="ENCABEZADO" localSheetId="0">'Resumen '!$A$1:$G$14</definedName>
    <definedName name="ENCABEZADO">#REF!</definedName>
    <definedName name="_xlnm.Print_Titles" localSheetId="1">CATALOGO!$1:$13</definedName>
    <definedName name="_xlnm.Print_Titles" localSheetId="0">'Resumen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9" i="1" l="1"/>
  <c r="E306" i="1" l="1"/>
  <c r="E307" i="1"/>
  <c r="E308" i="1"/>
  <c r="E283" i="1"/>
  <c r="E284" i="1"/>
  <c r="E285" i="1"/>
  <c r="E286" i="1"/>
  <c r="E287" i="1"/>
  <c r="E305" i="1"/>
  <c r="E304" i="1"/>
  <c r="E282" i="1"/>
  <c r="E224" i="1"/>
  <c r="E225" i="1"/>
  <c r="E226" i="1"/>
  <c r="E227" i="1"/>
  <c r="E223" i="1"/>
  <c r="E222" i="1"/>
  <c r="I16" i="1" l="1"/>
  <c r="F72" i="2" l="1"/>
  <c r="J25" i="2" l="1"/>
  <c r="J29" i="2" l="1"/>
  <c r="J27" i="2"/>
  <c r="J61" i="2" l="1"/>
  <c r="G61" i="2"/>
  <c r="G62" i="2" s="1"/>
  <c r="G63" i="2" s="1"/>
</calcChain>
</file>

<file path=xl/sharedStrings.xml><?xml version="1.0" encoding="utf-8"?>
<sst xmlns="http://schemas.openxmlformats.org/spreadsheetml/2006/main" count="1288" uniqueCount="485">
  <si>
    <t>No.</t>
  </si>
  <si>
    <t>ESPECIFICACIÓN</t>
  </si>
  <si>
    <t>DESCRIPCIÓN DE CONCEPTOS</t>
  </si>
  <si>
    <t>UNIDAD</t>
  </si>
  <si>
    <t>CANTIDAD</t>
  </si>
  <si>
    <t>P.U</t>
  </si>
  <si>
    <t>IMPORTE</t>
  </si>
  <si>
    <t>DIRECCIÓN TÉCNICA</t>
  </si>
  <si>
    <t>DEPARTAMENTO DE ESTUDIOS Y PROYECTOS</t>
  </si>
  <si>
    <r>
      <rPr>
        <b/>
        <sz val="10"/>
        <color indexed="8"/>
        <rFont val="Arial"/>
        <family val="2"/>
      </rPr>
      <t>UBICACIÓN:</t>
    </r>
    <r>
      <rPr>
        <sz val="10"/>
        <color indexed="8"/>
        <rFont val="Arial"/>
        <family val="2"/>
      </rPr>
      <t xml:space="preserve"> CIUDAD DE LA PAZ, BAJA CALIFORNIA SUR.</t>
    </r>
  </si>
  <si>
    <t>OBRA:</t>
  </si>
  <si>
    <t xml:space="preserve">UBICACIÓN: </t>
  </si>
  <si>
    <t>RESUMEN</t>
  </si>
  <si>
    <t>IMPORTE CON LETRA:</t>
  </si>
  <si>
    <t>SUBTOTAL</t>
  </si>
  <si>
    <t>I. V. A. (16%)</t>
  </si>
  <si>
    <t>TOTAL</t>
  </si>
  <si>
    <t xml:space="preserve"> </t>
  </si>
  <si>
    <t>I.1</t>
  </si>
  <si>
    <t>II.1</t>
  </si>
  <si>
    <t>II.2</t>
  </si>
  <si>
    <t>II.3</t>
  </si>
  <si>
    <t>III.1</t>
  </si>
  <si>
    <t>III.2</t>
  </si>
  <si>
    <t>III.3</t>
  </si>
  <si>
    <t>IV.1</t>
  </si>
  <si>
    <t>IV.2</t>
  </si>
  <si>
    <t>IV.3</t>
  </si>
  <si>
    <t>V.1</t>
  </si>
  <si>
    <t>V.2</t>
  </si>
  <si>
    <t>V.3</t>
  </si>
  <si>
    <t>V.4</t>
  </si>
  <si>
    <t>V.5</t>
  </si>
  <si>
    <t>V.6</t>
  </si>
  <si>
    <t>V.7</t>
  </si>
  <si>
    <t>VI.1</t>
  </si>
  <si>
    <t>VI.2</t>
  </si>
  <si>
    <t>VI.3</t>
  </si>
  <si>
    <t>I.-</t>
  </si>
  <si>
    <t>II.-</t>
  </si>
  <si>
    <t>III.-</t>
  </si>
  <si>
    <t>IV.-</t>
  </si>
  <si>
    <t>V.-</t>
  </si>
  <si>
    <t>VI.-</t>
  </si>
  <si>
    <t>SECTORIZACIÓN DE LA RED DE AGUA POTABLE SECTOR 13.</t>
  </si>
  <si>
    <t>CRUCERO 01. CL. MIGUEL HIDALGO Y COSTILLA Y CL. ALVARO OBREGON.</t>
  </si>
  <si>
    <t>CRUCERO 02. CL. MIGUEL HIDALGO Y COSTILLA Y CL. BELISARIO DOMINGUEZ.</t>
  </si>
  <si>
    <t>CRUCERO 03. CL. MIGUEL HIDALGO Y FRANCISCO I. MADERO.</t>
  </si>
  <si>
    <t>CRUCERO 04. CL. MIGUEL HIDALGO Y COSTILLA Y CL. REVOLUCION DE 1910.</t>
  </si>
  <si>
    <t>CRUCERO 05. CL. MIGUEL HIDALGO Y COSTILLA Y CL. AQUILES SERDAN.</t>
  </si>
  <si>
    <t>SUMINISTRO E INSTALACIÓN DE VÁLVULA DE SECCIONAMIENTO TIPO COMPUERTA DE Fo. Fo. DE 6" DE DIÁMETRO. INCLUYE: TORNILLERIA, EMPAQUES, MANO DE OBRA, HERRAMIENTA Y TODO LO NECESARIO PARA SU CORRECTO FUNCIONAMIENTO.</t>
  </si>
  <si>
    <t>CRUCERO 06. CL. MIGUEL HIDALGO Y COSTILLA Y CL. GUILLERMO PRIETO.</t>
  </si>
  <si>
    <t>VII.-</t>
  </si>
  <si>
    <t>CRUCERO 07. CL. MIGUEL HIDALGO Y COSTILLA Y CL. IGNACIO RAMIREZ.</t>
  </si>
  <si>
    <t>VIII.-</t>
  </si>
  <si>
    <t>CRUCERO 08. CL. MIGUEL HIDALGO Y COSTILLA Y CL. IGNACIO ALTAMIRANO.</t>
  </si>
  <si>
    <t>IX.-</t>
  </si>
  <si>
    <t>CRUCERO 09. CL. MIGUEL HIDALGO Y COSTILLA Y VALENTIN GOMEZ FARIAS.</t>
  </si>
  <si>
    <t>X.-</t>
  </si>
  <si>
    <t>CRUCERO 10. CL. MIGUEL HIDALGO Y COSTILLA Y CL. AQUILES SERDAN.</t>
  </si>
  <si>
    <t>XI.-</t>
  </si>
  <si>
    <t>CRUCERO 11. CL. MIGUEL HIDALGO Y COSTILLA Y CL. JOSEFA ORTIZ DE 
DOMINGUEZ.</t>
  </si>
  <si>
    <t>XII.-</t>
  </si>
  <si>
    <t>CRUCERO 12. CL. MIGUEL HIDALGO Y COSTILLA Y CL. LIC. PRIMO VERDAD.</t>
  </si>
  <si>
    <t>XIII.-</t>
  </si>
  <si>
    <t>CRUCERO 13.CL. MIGUEL HIDALGO Y COSTILLA Y CL. PROFE MARCELO RUBIO RUIZ</t>
  </si>
  <si>
    <t>XIV.-</t>
  </si>
  <si>
    <t>CRUCERO 14. CL. MIGUEL HIDALGO Y COSTILLA Y CL. GRAL. FELIX ORTEGA.</t>
  </si>
  <si>
    <t>XV.-</t>
  </si>
  <si>
    <t>CRUCERO 15. CL. MIGUEL HIDALGO Y COSTILLA E CL. ISABEL LA CATOLICA.</t>
  </si>
  <si>
    <t>XVI.-</t>
  </si>
  <si>
    <t>CRUCERO 16. CL. MIGUEL HIDALGO Y COSTILLA Y CL. MELITON ALBAÑEZ.</t>
  </si>
  <si>
    <t>XVII.-</t>
  </si>
  <si>
    <t>CRUCERO 17. CL. MIGUEL HIDALGO Y COSTILLA Y CL. MEXICO.</t>
  </si>
  <si>
    <t>CRUCERO 18. CL. MIGUEL HIDALGO Y COSTILLA Y CL. DURANGO.</t>
  </si>
  <si>
    <t>XVIII.-</t>
  </si>
  <si>
    <t>CRUCERO 19. CL. MIGUEL HIDALGO Y COSTILLA Y CL. CHIAPAS.</t>
  </si>
  <si>
    <t>XIX.-</t>
  </si>
  <si>
    <t>SUMINISTRO E INSTALACIÓN DE VÁLVULA DE SECCIONAMIENTO TIPO COMPUERTA DE Fo. Fo. DE 4" DE DIÁMETRO. INCLUYE: TORNILLERIA, EMPAQUES, MANO DE OBRA, HERRAMIENTA Y TODO LO NECESARIO PARA SU CORRECTO FUNCIONAMIENTO.</t>
  </si>
  <si>
    <t>SUMINISTRO E INSTALACIÓN DE VÁLVULA DE SECCIONAMIENTO TIPO COMPUERTA DE Fo. Fo. DE 3" DE DIÁMETRO. INCLUYE: TORNILLERIA, EMPAQUES, MANO DE OBRA, HERRAMIENTA Y TODO LO NECESARIO PARA SU CORRECTO FUNCIONAMIENTO.</t>
  </si>
  <si>
    <t>SUMINISTRO E INSTALACIÓN DE CRUZ DE Fo. Fo DE 10" X 4" DE DIAMETRO.</t>
  </si>
  <si>
    <t>SUMINISTRO E INSTALACIÓN DE VÁLVULA DE SECCIONAMIENTO TIPO COMPUERTA DE Fo. Fo. DE 12" DE DIÁMETRO. INCLUYE: TORNILLERIA, EMPAQUES, MANO DE OBRA, HERRAMIENTA Y TODO LO NECESARIO PARA SU CORRECTO FUNCIONAMIENTO.</t>
  </si>
  <si>
    <t>SUMINISTRO E INSTALACIÓN DE VÁLVULA DE SECCIONAMIENTO TIPO COMPUERTA DE Fo. Fo. DE 10" DE DIÁMETRO. INCLUYE: TORNILLERIA, EMPAQUES, MANO DE OBRA, HERRAMIENTA Y TODO LO NECESARIO PARA SU CORRECTO FUNCIONAMIENTO.</t>
  </si>
  <si>
    <t>SUMINISTRO E INSTALACIÓN DE VÁLVULA DE SECCIONAMIENTO TIPO COMPUERTA DE Fo. Fo. DE 8" DE DIÁMETRO. INCLUYE: TORNILLERIA, EMPAQUES, MANO DE OBRA, HERRAMIENTA Y TODO LO NECESARIO PARA SU CORRECTO FUNCIONAMIENTO.</t>
  </si>
  <si>
    <t>SUMINISTRO E INSTALACIÓN DE TEE DE Fo. Fo DE 10" X 10" DE DIAMETRO.</t>
  </si>
  <si>
    <t>SUMINISTRO E INSTALACIÓN DE REDUCCIÓN DE Fo. Fo DE 16" X 10" DE DIAMETRO.</t>
  </si>
  <si>
    <t>ML</t>
  </si>
  <si>
    <t>M2</t>
  </si>
  <si>
    <t>SUMINISTRO E INSTALACIÓN DE VÁLVULA DE SECCIONAMIENTO TIPO COMPUERTA DE Fo. Fo. DE 18" DE DIÁMETRO. INCLUYE: TORNILLERIA, EMPAQUES, MANO DE OBRA, HERRAMIENTA Y TODO LO NECESARIO PARA SU CORRECTO FUNCIONAMIENTO.</t>
  </si>
  <si>
    <t>SUMINISTRO E INSTALACIÓN DE CRUZ DE Fo. Fo DE 8" X 8" DE DIAMETRO.</t>
  </si>
  <si>
    <t>SUMINISTRO E INSTALACIÓN DE REDUCCIÓN DE Fo. Fo DE 8" X 3" DE DIAMETRO.</t>
  </si>
  <si>
    <t>CARGA DE MATERIAL SOBRANTE DE OBRA.</t>
  </si>
  <si>
    <t>ACARREO DE MATERIAL SOBRANTE DE OBRA EN KMS SUBSECUENTES AL 1 ER. KILÓMETRO.</t>
  </si>
  <si>
    <t>VII.1</t>
  </si>
  <si>
    <t>VII.2</t>
  </si>
  <si>
    <t>VII.3</t>
  </si>
  <si>
    <t>VIII.1</t>
  </si>
  <si>
    <t>VIII.2</t>
  </si>
  <si>
    <t>VIII.3</t>
  </si>
  <si>
    <t>IX.1</t>
  </si>
  <si>
    <t>IX.4</t>
  </si>
  <si>
    <t>IX.2</t>
  </si>
  <si>
    <t>IX.3</t>
  </si>
  <si>
    <t>IX.5</t>
  </si>
  <si>
    <t>IX.6</t>
  </si>
  <si>
    <t>IX.7</t>
  </si>
  <si>
    <t>IX.8</t>
  </si>
  <si>
    <t>IX.9</t>
  </si>
  <si>
    <t>IX.10</t>
  </si>
  <si>
    <t>IX.11</t>
  </si>
  <si>
    <t>IX.12</t>
  </si>
  <si>
    <t>X.1</t>
  </si>
  <si>
    <t>X.2</t>
  </si>
  <si>
    <t>X.3</t>
  </si>
  <si>
    <t>X.4</t>
  </si>
  <si>
    <t>X.5</t>
  </si>
  <si>
    <t>X.6</t>
  </si>
  <si>
    <t>XI.1</t>
  </si>
  <si>
    <t>XI.2</t>
  </si>
  <si>
    <t>XI.3</t>
  </si>
  <si>
    <t>XI.4</t>
  </si>
  <si>
    <t>XI.5</t>
  </si>
  <si>
    <t>XI.6</t>
  </si>
  <si>
    <t>XII.1</t>
  </si>
  <si>
    <t>XII.2</t>
  </si>
  <si>
    <t>XII.3</t>
  </si>
  <si>
    <t>XII.4</t>
  </si>
  <si>
    <t>XII.5</t>
  </si>
  <si>
    <t>XII.6</t>
  </si>
  <si>
    <t>XII.7</t>
  </si>
  <si>
    <t>XIII.1</t>
  </si>
  <si>
    <t>XIII.2</t>
  </si>
  <si>
    <t>XIII.3</t>
  </si>
  <si>
    <t>XIII.4</t>
  </si>
  <si>
    <t>XIII.5</t>
  </si>
  <si>
    <t>XIII.6</t>
  </si>
  <si>
    <t>XIII.7</t>
  </si>
  <si>
    <t>XIV.1</t>
  </si>
  <si>
    <t>XIV.2</t>
  </si>
  <si>
    <t>XIV.3</t>
  </si>
  <si>
    <t>XIV.4</t>
  </si>
  <si>
    <t>XIV.5</t>
  </si>
  <si>
    <t>XIV.6</t>
  </si>
  <si>
    <t>XIV.7</t>
  </si>
  <si>
    <t>XV.1</t>
  </si>
  <si>
    <t>XV.2</t>
  </si>
  <si>
    <t>XV.3</t>
  </si>
  <si>
    <t>XV.4</t>
  </si>
  <si>
    <t>XV.5</t>
  </si>
  <si>
    <t>XV.6</t>
  </si>
  <si>
    <t>XV.7</t>
  </si>
  <si>
    <t>XV.8</t>
  </si>
  <si>
    <t>XV.9</t>
  </si>
  <si>
    <t>XV.10</t>
  </si>
  <si>
    <t>XV.11</t>
  </si>
  <si>
    <t>XV.12</t>
  </si>
  <si>
    <t>XVI.1</t>
  </si>
  <si>
    <t>XVI.2</t>
  </si>
  <si>
    <t>XVI.3</t>
  </si>
  <si>
    <t>XVI.4</t>
  </si>
  <si>
    <t>XVI.5</t>
  </si>
  <si>
    <t>XVI.6</t>
  </si>
  <si>
    <t>XVI.7</t>
  </si>
  <si>
    <t>XVII.1</t>
  </si>
  <si>
    <t>XVII.2</t>
  </si>
  <si>
    <t>XVII.3</t>
  </si>
  <si>
    <t>XVII.4</t>
  </si>
  <si>
    <t>XVII.5</t>
  </si>
  <si>
    <t>XVII.6</t>
  </si>
  <si>
    <t>XVII.7</t>
  </si>
  <si>
    <t>XVII.8</t>
  </si>
  <si>
    <t>XVII.9</t>
  </si>
  <si>
    <t>XVII.10</t>
  </si>
  <si>
    <t>XVII.11</t>
  </si>
  <si>
    <t>XVII.12</t>
  </si>
  <si>
    <t>XVII.13</t>
  </si>
  <si>
    <t>XVIII.1</t>
  </si>
  <si>
    <t>XVIII.2</t>
  </si>
  <si>
    <t>XVIII.3</t>
  </si>
  <si>
    <t>XVIII.4</t>
  </si>
  <si>
    <t>XVIII.5</t>
  </si>
  <si>
    <t>XVIII.6</t>
  </si>
  <si>
    <t>XVIII.7</t>
  </si>
  <si>
    <t>XVIII.8</t>
  </si>
  <si>
    <t>XVIII.9</t>
  </si>
  <si>
    <t>XVIII.10</t>
  </si>
  <si>
    <t>XVIII.11</t>
  </si>
  <si>
    <t>XIX.1</t>
  </si>
  <si>
    <t>XIX.2</t>
  </si>
  <si>
    <t>XIX.3</t>
  </si>
  <si>
    <t>XIX.4</t>
  </si>
  <si>
    <t>XIX.5</t>
  </si>
  <si>
    <t>XIX.6</t>
  </si>
  <si>
    <t>XIX.7</t>
  </si>
  <si>
    <t>XIX.8</t>
  </si>
  <si>
    <t>XIX.9</t>
  </si>
  <si>
    <t>XIX.10</t>
  </si>
  <si>
    <t>XIX.11</t>
  </si>
  <si>
    <t>XIX.12</t>
  </si>
  <si>
    <t>XIX.13</t>
  </si>
  <si>
    <t>XIX.14</t>
  </si>
  <si>
    <r>
      <t xml:space="preserve">OBRA: </t>
    </r>
    <r>
      <rPr>
        <sz val="10"/>
        <color indexed="8"/>
        <rFont val="Arial"/>
        <family val="2"/>
      </rPr>
      <t>SECTORIZACIÓN DE RED DE AGUA POTABLE SECTOR 13, ZONA NORTE DE LA CIUDAD DE LA PAZ.</t>
    </r>
  </si>
  <si>
    <t>SUMINISTRO E INSTALACIÓN DE LETRERO MÓVIL ALUSIVO A LA OBRA DE 2.44 x 1.22 MTS. ROTULADO SEGÚN INDICACIONES DEL ORGANISMO OPERADOR.</t>
  </si>
  <si>
    <t>PZA</t>
  </si>
  <si>
    <t>SUMINISTRO E INSTALACIÓN DE CRUZ DE Fo. Fo DE 8" X 6" DE DIAMETRO.</t>
  </si>
  <si>
    <t>SUMINISTRO E INSTALACIÓN DE REDUCCIÓN DE Fo. Fo DE 8" X 6" DE DIAMETRO.</t>
  </si>
  <si>
    <t>SUMINISTRO E INSTALACIÓN DE EXTREMIDAD CAMPANA DE PVC TIPO "ANGER" DE 8" DE DIAMETRO.</t>
  </si>
  <si>
    <t>FABRICACIÓN Y COLOCACIÓN DE CONCRETO PARA ATRAQUES DE 45x35x35 Cms. CON UN F'C=100KG/CM2.</t>
  </si>
  <si>
    <t>Pieza</t>
  </si>
  <si>
    <t>II.- CRUCERO 01. CL. MIGUEL HIDALGO Y COSTILLA Y CL. ALVARO OBREGON.</t>
  </si>
  <si>
    <t>II.4</t>
  </si>
  <si>
    <t>II.5</t>
  </si>
  <si>
    <t>III.- CRUCERO 02. CL. MIGUEL HIDALGO Y COSTILLA Y CL. BELISARIO DOMINGUEZ.</t>
  </si>
  <si>
    <t>SUMINISTRO E INSTALACIÓN DE EXTREMIDAD CAMPANA DE PVC TIPO "ANGER" DE 10" DE DIAMETRO.</t>
  </si>
  <si>
    <t>SUMINISTRO E INSTALACIÓN DE EXTREMIDAD CAMPANA DE PVC TIPO "ANGER" DE 4" DE DIAMETRO.</t>
  </si>
  <si>
    <t>SUMINISTRO E INSTALACIÓN DE EXTREMIDAD ESPIGA DE PVC TIPO "ANGER" DE 10" DE DIAMETRO.</t>
  </si>
  <si>
    <t>SUMINISTRO E INSTALACIÓN DE EXTREMIDAD ESPIGA DE PVC TIPO "ANGER" DE 4" DE DIAMETRO.</t>
  </si>
  <si>
    <t>FABRICACIÓN Y COLOCACIÓN DE CONCRETO PARA ATRAQUES DE 50x40x40 Cms. CON UN F'C=100KG/CM2.</t>
  </si>
  <si>
    <t>FABRICACIÓN  DE CAJA DE OPERACIÓN DE VÁLVULAS TIPO #5  (1.30 x 0.90 Mts.)  MEDIDAS INTERIORES.</t>
  </si>
  <si>
    <t>III.4</t>
  </si>
  <si>
    <t>III.5</t>
  </si>
  <si>
    <t>III.6</t>
  </si>
  <si>
    <t>III.7</t>
  </si>
  <si>
    <t>III.8</t>
  </si>
  <si>
    <t xml:space="preserve">PIEZA </t>
  </si>
  <si>
    <t>SUMINISTRO DE MARCO CON TAPA DE Fo. Fo. REFORZADO DE 50 x 50 Cms. CON PESO DE 75 Kg.</t>
  </si>
  <si>
    <t xml:space="preserve">SUMINISTRO DE CONTRAMARCO SENCILLO CENTRADO DE FIERRO FUNDIDO DE 1.10 Mts. CON CANAL DE 4". </t>
  </si>
  <si>
    <t xml:space="preserve">INSTALACIÓN DE CONTRAMARCO SENCILLO CENTRADO DE FIERRO FUNDIDO DE 1.10 Mts. CON CANAL DE 4". </t>
  </si>
  <si>
    <t>RENTA DE LETRERO DE LAMINA PARA PROTECCIÓN DE OBRA, (SEÑALAMIENTO PARA DESVIACIÓN VEHICULAR).</t>
  </si>
  <si>
    <t xml:space="preserve">   RENTA DE SEÑALAMIENTOS PARA DESVIACIÓN VEHICULAR A BASE DE CONOS DE 71 CMS. DE ALTURA.</t>
  </si>
  <si>
    <t>pieza</t>
  </si>
  <si>
    <t>INSTALACIÓN DE MARCO CON TAPA DE Fo. Fo. REFORZADO DE 50 x 50 Cms. CON PESO DE 75 Kg.</t>
  </si>
  <si>
    <t>I.- PREMILINARES.</t>
  </si>
  <si>
    <t>III.9</t>
  </si>
  <si>
    <t>III.10</t>
  </si>
  <si>
    <t>III.11</t>
  </si>
  <si>
    <t>III.12</t>
  </si>
  <si>
    <t>IV.- CRUCERO 03. CL. MIGUEL HIDALGO Y FRANCISCO I. MADERO.</t>
  </si>
  <si>
    <t>IV.4</t>
  </si>
  <si>
    <t>IV.5</t>
  </si>
  <si>
    <t>IV.6</t>
  </si>
  <si>
    <t>IV.7</t>
  </si>
  <si>
    <t>IV.8</t>
  </si>
  <si>
    <t>IV.9</t>
  </si>
  <si>
    <t>IV.10</t>
  </si>
  <si>
    <t>IV.11</t>
  </si>
  <si>
    <t>IV.12</t>
  </si>
  <si>
    <t>V.- CRUCERO 04. CL. MIGUEL HIDALGO Y COSTILLA Y CL. REVOLUCION DE 1910.</t>
  </si>
  <si>
    <t>V.8</t>
  </si>
  <si>
    <t>V.9</t>
  </si>
  <si>
    <t>V.10</t>
  </si>
  <si>
    <t>V.11</t>
  </si>
  <si>
    <t>V.12</t>
  </si>
  <si>
    <t>VI.- CRUCERO 05. CL. MIGUEL HIDALGO Y COSTILLA Y CL. AQUILES SERDAN.</t>
  </si>
  <si>
    <t>VI.4</t>
  </si>
  <si>
    <t>VI.5</t>
  </si>
  <si>
    <t>VI.6</t>
  </si>
  <si>
    <t>VI.7</t>
  </si>
  <si>
    <t>VI.8</t>
  </si>
  <si>
    <t>VI.9</t>
  </si>
  <si>
    <t>VI.10</t>
  </si>
  <si>
    <t>VI.11</t>
  </si>
  <si>
    <t>VI.12</t>
  </si>
  <si>
    <t>VII.- CRUCERO 06. CL. MIGUEL HIDALGO Y COSTILLA Y CL. GUILLERMO PRIETO.</t>
  </si>
  <si>
    <t>VII.4</t>
  </si>
  <si>
    <t>VII.5</t>
  </si>
  <si>
    <t>VII.6</t>
  </si>
  <si>
    <t>VII.7</t>
  </si>
  <si>
    <t>VII.8</t>
  </si>
  <si>
    <t>VII.9</t>
  </si>
  <si>
    <t>VII.10</t>
  </si>
  <si>
    <t>VII.11</t>
  </si>
  <si>
    <t>VII.12</t>
  </si>
  <si>
    <t>VIII.- CRUCERO 07. CL. MIGUEL HIDALGO Y COSTILLA Y CL. IGNACIO RAMIREZ.</t>
  </si>
  <si>
    <t>VIII.4</t>
  </si>
  <si>
    <t>VIII.5</t>
  </si>
  <si>
    <t>VIII.6</t>
  </si>
  <si>
    <t>VIII.7</t>
  </si>
  <si>
    <t>VIII.8</t>
  </si>
  <si>
    <t>VIII.9</t>
  </si>
  <si>
    <t>VIII.10</t>
  </si>
  <si>
    <t>VIII.11</t>
  </si>
  <si>
    <t>VIII.12</t>
  </si>
  <si>
    <t>IX.- CRUCERO 08. CL. MIGUEL HIDALGO Y COSTILLA Y CL. IGNACIO ALTAMIRANO.</t>
  </si>
  <si>
    <t>C.V. 149</t>
  </si>
  <si>
    <t>SUMINISTRO E INSTALACIÓN DE CRUZ DE Fo. Fo DE 16" X10" DE DIAMETRO.</t>
  </si>
  <si>
    <t>SUMINISTRO E INSTALACIÓN DE EXTREMIDAD CAMPANA DE PVC TIPO "ANGER" DE 16" DE DIAMETRO.</t>
  </si>
  <si>
    <t>FABRICACIÓN Y COLOCACIÓN DE CONCRETO PARA ATRAQUES DE 65x55x40 Cms. CON UN F'C=100KG/CM2.</t>
  </si>
  <si>
    <t>FABRICACIÓN  DE CAJA DE OPERACIÓN DE VÁLVULAS TIPO #13  (2.30 x 1.20 Mts.) MEDIDAS INTERIORES.</t>
  </si>
  <si>
    <t xml:space="preserve">SUMINISTRO DE CONTRAMARCO SENCILLO CENTRADO DE FIERRO FUNDIDO DE 1.80 Mts. CON CANAL DE 6". </t>
  </si>
  <si>
    <t xml:space="preserve">INSTALACIÓN DE CONTRAMARCO SENCILLO CENTRADO DE FIERRO FUNDIDO DE 1.80 Mts. CON CANAL DE 6". </t>
  </si>
  <si>
    <t>X.- CRUCERO 09. CL. MIGUEL HIDALGO Y COSTILLA Y VALENTIN GOMEZ FARIAS.</t>
  </si>
  <si>
    <t>X.7</t>
  </si>
  <si>
    <t>X.8</t>
  </si>
  <si>
    <t>X.9</t>
  </si>
  <si>
    <t>X.10</t>
  </si>
  <si>
    <t>X.11</t>
  </si>
  <si>
    <t>X.12</t>
  </si>
  <si>
    <t>C.V. 150</t>
  </si>
  <si>
    <t>FABRICACIÓN Y COLOCACIÓN DE CONCRETO PARA ATRAQUES DE 50x40x35 Cms. CON UN F'C=100KG/CM2.</t>
  </si>
  <si>
    <t>FABRICACIÓN  DE CAJA DE OPERACIÓN DE VÁLVULAS TIPO #10  (1.30x 1.20 Mts.) MEDIDAS INTERIORES.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</si>
  <si>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</si>
  <si>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</si>
  <si>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</si>
  <si>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</si>
  <si>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</si>
  <si>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</si>
  <si>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</si>
  <si>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</si>
  <si>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</si>
  <si>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XI.-CRUCERO 10. CL. MIGUEL HIDALGO Y COSTILLA Y CL. HEROES DE INDEPENDENCIA.</t>
  </si>
  <si>
    <t>SUMINISTRO E INSTALACIÓN DE CRUZ DE Fo. Fo DE 16" X 16" DE DIAMETRO.</t>
  </si>
  <si>
    <t>SUMINISTRO E INSTALACIÓN DE REDUCCIÓN DE Fo. Fo DE 16" X 4" DE DIAMETRO.</t>
  </si>
  <si>
    <t>XI.7</t>
  </si>
  <si>
    <t>XI.8</t>
  </si>
  <si>
    <t>XI.9</t>
  </si>
  <si>
    <t>XI.10</t>
  </si>
  <si>
    <t>XII.-CRUCERO 11. CL. MIGUEL HIDALGO Y COSTILLA Y CL. JOSEFA ORTIZ DE DOMINGUEZ.</t>
  </si>
  <si>
    <t>XII.8</t>
  </si>
  <si>
    <t>XII.9</t>
  </si>
  <si>
    <t>XII.10</t>
  </si>
  <si>
    <t>XIII.-CRUCERO 12. CL. MIGUEL HIDALGO Y COSTILLA Y CL. LIC. PRIMO VERDAD.</t>
  </si>
  <si>
    <t>FABRICACIÓN  DE CAJA DE OPERACIÓN DE VÁLVULAS TIPO #2  (1.00 x 0.90 Mts.)  MEDIDAS INTERIORES.</t>
  </si>
  <si>
    <t>TRAZO Y CORTE CON CORTADORA DE DISCO EN PAVIMENTO ASFÁLTICO.</t>
  </si>
  <si>
    <t>RUPTURA Y DEMOLICIÓN DE PAVIMENTO ASFÁLTICO DE 7.5 CMS DE ESPESOR.</t>
  </si>
  <si>
    <t>RIEGO DE IMPREGNACIÓN CON ASFALTO FM-1. PROPORCIÓN 1.5 LT/M2.</t>
  </si>
  <si>
    <t>RIEGO DE LIGA  CON ASFALTO FR-3 PROPORCIÓN 0.5 LT/M2.</t>
  </si>
  <si>
    <t>SUMINISTRO DE PAVIMENTO ASFÁLTICO DE 7.5 CMS DE ESPESOR.</t>
  </si>
  <si>
    <t>COLOCACIÓN DE PAVIMENTO ASFÁLTICO DE 7.5 CMS DE ESPESOR.</t>
  </si>
  <si>
    <t>M3</t>
  </si>
  <si>
    <t>XIV.-CRUCERO 13.CL. MIGUEL HIDALGO Y COSTILLA Y CL. PROFE MARCELO RUBIO RUIZ.</t>
  </si>
  <si>
    <t>SUMINISTRO E INSTALACIÓN DE EXTREMIDAD CAMPANA DE PVC TIPO "ANGER" DE 3" DE DIAMETRO.</t>
  </si>
  <si>
    <t>XIII.8</t>
  </si>
  <si>
    <t>XIII.9</t>
  </si>
  <si>
    <t>XIII.10</t>
  </si>
  <si>
    <t>XIII.11</t>
  </si>
  <si>
    <t>XIII.12</t>
  </si>
  <si>
    <t>XIII.13</t>
  </si>
  <si>
    <t>XIII.14</t>
  </si>
  <si>
    <t>XVI.8</t>
  </si>
  <si>
    <t>XVI.9</t>
  </si>
  <si>
    <t>XVI.10</t>
  </si>
  <si>
    <t>XVI.11</t>
  </si>
  <si>
    <t>XVI.12</t>
  </si>
  <si>
    <t>XVI.13</t>
  </si>
  <si>
    <t>XVI.14</t>
  </si>
  <si>
    <t>XV.-CRUCERO 14. CL. MIGUEL HIDALGO Y COSTILLA Y CL. GRAL. FELIX ORTEGA.</t>
  </si>
  <si>
    <t>XIV.8</t>
  </si>
  <si>
    <t>XIV.9</t>
  </si>
  <si>
    <t>XIV.10</t>
  </si>
  <si>
    <t>XIV.11</t>
  </si>
  <si>
    <t>XIV.12</t>
  </si>
  <si>
    <t>XIV.13</t>
  </si>
  <si>
    <t>XIV.14</t>
  </si>
  <si>
    <t>XV.13</t>
  </si>
  <si>
    <t>XV.14</t>
  </si>
  <si>
    <t>SUMINISTRO E INSTALACIÓN DE EXTREMIDAD ESPIGA DE PVC TIPO "ANGER" DE 3" DE DIAMETRO.</t>
  </si>
  <si>
    <t>SUMINISTRO E INSTALACIÓN DE EXTREMIDAD CAMPANA DE PVC TIPO "ANGER" DE 18" DE DIAMETRO.</t>
  </si>
  <si>
    <t>SUMINISTRO E INSTALACIÓN DE EXTREMIDAD ESPIGA DE PVC TIPO "ANGER" DE 18" DE DIAMETRO.</t>
  </si>
  <si>
    <t>FABRICACIÓN  DE CAJA DE OPERACIÓN DE VÁLVULAS TIPO #4  (1.70 x 1.60 Mts.)  MEDIDAS INTERIORES.</t>
  </si>
  <si>
    <t>XVI.- CRUCERO 15. CL. MIGUEL HIDALGO Y COSTILLA E CL. ISABEL LA CATOLICA.</t>
  </si>
  <si>
    <t>XVI.15</t>
  </si>
  <si>
    <t>XVI.16</t>
  </si>
  <si>
    <t>XVI.17</t>
  </si>
  <si>
    <t>XVI.18</t>
  </si>
  <si>
    <t>XVI.19</t>
  </si>
  <si>
    <t>XVI.20</t>
  </si>
  <si>
    <t>XVI.21</t>
  </si>
  <si>
    <t>XVII.-CRUCERO 16. CL. MIGUEL HIDALGO Y COSTILLA Y CL. MELITON ALBAÑEZ.</t>
  </si>
  <si>
    <t>C.V. 120</t>
  </si>
  <si>
    <t>FABRICACIÓN  DE CAJA DE OPERACIÓN DE VÁLVULAS TIPO #3  (1.40 x 1.20 Mts.) MEDIDAS INTERIORES.</t>
  </si>
  <si>
    <t xml:space="preserve">SUMINISTRO DE CONTRAMARCO SENCILLO CENTRADO DE FIERRO FUNDIDO DE 1.40 Mts. CON CANAL DE 6". </t>
  </si>
  <si>
    <t xml:space="preserve">INSTALACIÓN DE CONTRAMARCO SENCILLO CENTRADO DE FIERRO FUNDIDO DE 1.40 Mts. CON CANAL DE 6". </t>
  </si>
  <si>
    <t>C.V. 121</t>
  </si>
  <si>
    <t>SUMINISTRO E INSTALACIÓN DE TEE DE Fo. Fo DE 8" X 8" DE DIAMETRO.</t>
  </si>
  <si>
    <t>FABRICACIÓN Y COLOCACIÓN DE CONCRETO PARA ATRAQUES DE 40x30x30 Cms. CON UN F'C=100KG/CM2.</t>
  </si>
  <si>
    <t>XVII.23</t>
  </si>
  <si>
    <t>XVII.14</t>
  </si>
  <si>
    <t>XVII.15</t>
  </si>
  <si>
    <t>XVII.16</t>
  </si>
  <si>
    <t>XVII.17</t>
  </si>
  <si>
    <t>XVII.18</t>
  </si>
  <si>
    <t>XVII.19</t>
  </si>
  <si>
    <t>XVII.20</t>
  </si>
  <si>
    <t>XVII.21</t>
  </si>
  <si>
    <t>XVII.22</t>
  </si>
  <si>
    <t>XVII.24</t>
  </si>
  <si>
    <t>XVII.25</t>
  </si>
  <si>
    <t>XVII.26</t>
  </si>
  <si>
    <t>XVII.27</t>
  </si>
  <si>
    <t>XVII.28</t>
  </si>
  <si>
    <t>XVII.29</t>
  </si>
  <si>
    <t>XVII.30</t>
  </si>
  <si>
    <t>XVII.31</t>
  </si>
  <si>
    <t>SUMINISTRO E INSTALACIÓN DE EXTREMIDAD CAMPANA DE PVC TIPO "ANGER" DE 12" DE DIAMETRO.</t>
  </si>
  <si>
    <t>SUMINISTRO E INSTALACIÓN DE EXTREMIDAD ESPIGA DE PVC TIPO "ANGER" DE 12" DE DIAMETRO.</t>
  </si>
  <si>
    <t>XVIII.- CRUCERO 17. CL. MIGUEL HIDALGO Y COSTILLA Y CL. MEXICO.</t>
  </si>
  <si>
    <t>XVIII.12</t>
  </si>
  <si>
    <t>XVIII.13</t>
  </si>
  <si>
    <t>XVIII.14</t>
  </si>
  <si>
    <t>XVIII.15</t>
  </si>
  <si>
    <t>XVIII.16</t>
  </si>
  <si>
    <t>XVIII.17</t>
  </si>
  <si>
    <t>XVIII.18</t>
  </si>
  <si>
    <t>XVIII.19</t>
  </si>
  <si>
    <t>XVIII.20</t>
  </si>
  <si>
    <t>XVIII.21</t>
  </si>
  <si>
    <t>XVIII.22</t>
  </si>
  <si>
    <t>XVIII.23</t>
  </si>
  <si>
    <t>XIX.- CRUCERO 18. CL. MIGUEL HIDALGO Y COSTILLA Y CL. DURANGO.</t>
  </si>
  <si>
    <t>M3/KM</t>
  </si>
  <si>
    <t>SUMINISTRO E INSTALACIÓN DE EXTREMIDAD ESPIGA DE PVC TIPO "ANGER" DE 8" DE DIAMETRO.</t>
  </si>
  <si>
    <t>XX.- CRUCERO 19. CL. MIGUEL HIDALGO Y COSTILLA Y CL. CHIAPAS.</t>
  </si>
  <si>
    <t>XX.1</t>
  </si>
  <si>
    <t>XX.2</t>
  </si>
  <si>
    <t>XX.3</t>
  </si>
  <si>
    <t>XX.4</t>
  </si>
  <si>
    <t>XX.5</t>
  </si>
  <si>
    <t>XX.6</t>
  </si>
  <si>
    <t>XX.7</t>
  </si>
  <si>
    <t>XX.8</t>
  </si>
  <si>
    <t>XX.9</t>
  </si>
  <si>
    <t>XX.10</t>
  </si>
  <si>
    <t>XX.11</t>
  </si>
  <si>
    <t>XX.12</t>
  </si>
  <si>
    <t>XX.13</t>
  </si>
  <si>
    <t>XX.14</t>
  </si>
  <si>
    <t>XX.15</t>
  </si>
  <si>
    <t>XX.16</t>
  </si>
  <si>
    <t>XX.17</t>
  </si>
  <si>
    <t>XX.18</t>
  </si>
  <si>
    <t>XX.19</t>
  </si>
  <si>
    <t>XX.20</t>
  </si>
  <si>
    <t>XXI.- ACARREOS</t>
  </si>
  <si>
    <t>XXI.1</t>
  </si>
  <si>
    <t>XXI.2</t>
  </si>
  <si>
    <t>XXI.3</t>
  </si>
  <si>
    <t>XXII.1</t>
  </si>
  <si>
    <t>XXII.2</t>
  </si>
  <si>
    <t>ACARREO DE MATERIAL SOBRANTE DE OBRA AL PRIMER KILOMETRO.</t>
  </si>
  <si>
    <t>1000.20 Y 1000.21</t>
  </si>
  <si>
    <t>1000.02, 1000.03, 1000.04, 1000.05, 1000.06, 1000.07, Y 1000.08</t>
  </si>
  <si>
    <t>1001.05 Y 1001.06.</t>
  </si>
  <si>
    <t>2244.01 AL 2244.03</t>
  </si>
  <si>
    <t>2243.01 AL 2243.8</t>
  </si>
  <si>
    <t>8022.01 AL 8022.05,2130.01 AL 2130.04</t>
  </si>
  <si>
    <t>8009.01 AL 100,2130.01 AL 2130.04</t>
  </si>
  <si>
    <t>8022.01 AL 8022.05, 2130.01 AL 2130.04</t>
  </si>
  <si>
    <t>8009.01 AL 100, 2130.01 AL 2130.04</t>
  </si>
  <si>
    <t>8009.01 AL 100, 2130.01 AL 2130.05</t>
  </si>
  <si>
    <t>8009.01 AL 100, 2130.01 AL 2130.06</t>
  </si>
  <si>
    <t xml:space="preserve">8009.01 AL 100, 2130.01 AL 2130.04 </t>
  </si>
  <si>
    <t>4080.00  AL  4080.07, 4090.01 AL 4090.10, 4030.00 AL 05, 4020.01 AL 04, 4100.01  AL  06</t>
  </si>
  <si>
    <t>4030.00 AL 05</t>
  </si>
  <si>
    <t xml:space="preserve"> 4030.00 AL 05</t>
  </si>
  <si>
    <t>8012.01 AL 8012.10, 2130.01 AL 2130.04</t>
  </si>
  <si>
    <t>8012.01 AL 8012.10, 2130.01 AL 2130.05</t>
  </si>
  <si>
    <t>9000.01 AL 05; 9001.01 AL 05; 9002.01 AL 05 Y 9003.01 AL 05.</t>
  </si>
  <si>
    <t>SUMINISTRO E INSTALACIÓN DE ADAPTADOR BRIDADO UNIVERSAL DE 10" DE DIAMETRO.</t>
  </si>
  <si>
    <t>SUMINISTRO E INSTALACIÓN DE ADAPTADOR BRIDADO UNIVERSAL DE 12" DE DIAMETRO.</t>
  </si>
  <si>
    <t>XVIII.24</t>
  </si>
  <si>
    <t>XVIII.25</t>
  </si>
  <si>
    <t>XIX.15</t>
  </si>
  <si>
    <t>XIX.16</t>
  </si>
  <si>
    <t>XIX.17</t>
  </si>
  <si>
    <t>XIX.18</t>
  </si>
  <si>
    <t>XIX.19</t>
  </si>
  <si>
    <t>XIX.20</t>
  </si>
  <si>
    <t>XIX.21</t>
  </si>
  <si>
    <t>SUMINISTRO E INSTALACIÓN DE ADAPTADOR BRIDADO UNIVERSAL DE 18" DE DIAMETRO.</t>
  </si>
  <si>
    <t>XX.21</t>
  </si>
  <si>
    <t>X.22</t>
  </si>
  <si>
    <t>P.U CON LETRA</t>
  </si>
  <si>
    <r>
      <rPr>
        <b/>
        <sz val="10"/>
        <color indexed="8"/>
        <rFont val="Arial"/>
        <family val="2"/>
      </rPr>
      <t>FECHA:</t>
    </r>
    <r>
      <rPr>
        <sz val="10"/>
        <color indexed="8"/>
        <rFont val="Arial"/>
        <family val="2"/>
      </rPr>
      <t xml:space="preserve"> SEPTIEMBRE DE 2023.</t>
    </r>
  </si>
  <si>
    <t>SECTORIZACIÓN DE RED DE AGUA POTABLE SECTOR 13, ZONA NORTE DE LA CIUDAD DE LA PAZ.</t>
  </si>
  <si>
    <t>CIUDAD DE LA PAZ, BAJA CALIFORNIA SUR.</t>
  </si>
  <si>
    <r>
      <t xml:space="preserve">FECHA: </t>
    </r>
    <r>
      <rPr>
        <sz val="11"/>
        <rFont val="Tahoma"/>
        <family val="2"/>
      </rPr>
      <t>SEPTIEMBRE DE 2023.</t>
    </r>
  </si>
  <si>
    <t xml:space="preserve"> PREMILINARES.</t>
  </si>
  <si>
    <t>XX.-</t>
  </si>
  <si>
    <t xml:space="preserve">XXI.- </t>
  </si>
  <si>
    <t>ACARREOS.</t>
  </si>
  <si>
    <t>XXII.- SEÑALAMIENTOS.</t>
  </si>
  <si>
    <t xml:space="preserve">XXII.- </t>
  </si>
  <si>
    <t>SEÑALAMIENTOS.</t>
  </si>
  <si>
    <t>CATÁLOGO DE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</si>
</sst>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000_);_(&quot;$&quot;* \(#,##0.00000\);_(&quot;$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00"/>
    <numFmt numFmtId="168" formatCode="#,##0.00_ ;\-#,##0.00\ "/>
    <numFmt numFmtId="169" formatCode="_([$€-2]* #,##0.00_);_([$€-2]* \(#,##0.00\);_([$€-2]* &quot;-&quot;??_)"/>
    <numFmt numFmtId="170" formatCode="0.00\ &quot;pieza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b/>
      <sz val="12"/>
      <color indexed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3"/>
      <name val="Tahoma"/>
      <family val="2"/>
    </font>
    <font>
      <sz val="11"/>
      <color indexed="57"/>
      <name val="Tahoma"/>
      <family val="2"/>
    </font>
    <font>
      <b/>
      <sz val="11"/>
      <color indexed="8"/>
      <name val="Tahoma"/>
      <family val="2"/>
    </font>
    <font>
      <sz val="10.4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 style="medium">
        <color rgb="FF339966"/>
      </right>
      <top/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B050"/>
      </left>
      <right style="medium">
        <color rgb="FF339966"/>
      </right>
      <top style="medium">
        <color rgb="FF00B05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/>
    <xf numFmtId="44" fontId="0" fillId="0" borderId="0" xfId="1" applyFont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5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5" borderId="8" xfId="0" applyFill="1" applyBorder="1"/>
    <xf numFmtId="0" fontId="0" fillId="5" borderId="0" xfId="0" applyFill="1"/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4" borderId="1" xfId="0" applyFill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11" fillId="0" borderId="0" xfId="3"/>
    <xf numFmtId="164" fontId="11" fillId="0" borderId="0" xfId="3" applyNumberFormat="1"/>
    <xf numFmtId="49" fontId="12" fillId="0" borderId="0" xfId="3" applyNumberFormat="1" applyFont="1" applyAlignment="1">
      <alignment horizontal="center"/>
    </xf>
    <xf numFmtId="0" fontId="13" fillId="0" borderId="0" xfId="4" applyFont="1" applyAlignment="1">
      <alignment vertical="center"/>
    </xf>
    <xf numFmtId="164" fontId="13" fillId="0" borderId="0" xfId="4" applyNumberFormat="1" applyFont="1" applyAlignment="1">
      <alignment vertical="center"/>
    </xf>
    <xf numFmtId="0" fontId="14" fillId="0" borderId="0" xfId="4" applyFont="1"/>
    <xf numFmtId="164" fontId="14" fillId="0" borderId="0" xfId="4" applyNumberFormat="1" applyFont="1"/>
    <xf numFmtId="49" fontId="15" fillId="0" borderId="0" xfId="3" applyNumberFormat="1" applyFont="1" applyAlignment="1">
      <alignment horizontal="center"/>
    </xf>
    <xf numFmtId="49" fontId="15" fillId="0" borderId="0" xfId="3" applyNumberFormat="1" applyFont="1"/>
    <xf numFmtId="2" fontId="15" fillId="0" borderId="0" xfId="3" applyNumberFormat="1" applyFont="1"/>
    <xf numFmtId="4" fontId="15" fillId="0" borderId="0" xfId="3" applyNumberFormat="1" applyFont="1"/>
    <xf numFmtId="0" fontId="16" fillId="0" borderId="0" xfId="3" applyFont="1" applyAlignment="1">
      <alignment horizontal="left"/>
    </xf>
    <xf numFmtId="0" fontId="17" fillId="0" borderId="0" xfId="3" applyFont="1" applyAlignment="1">
      <alignment horizontal="right" vertical="center" wrapText="1"/>
    </xf>
    <xf numFmtId="0" fontId="3" fillId="7" borderId="0" xfId="3" applyFont="1" applyFill="1" applyAlignment="1">
      <alignment horizontal="center"/>
    </xf>
    <xf numFmtId="2" fontId="3" fillId="7" borderId="0" xfId="3" applyNumberFormat="1" applyFont="1" applyFill="1" applyAlignment="1">
      <alignment horizontal="center"/>
    </xf>
    <xf numFmtId="0" fontId="21" fillId="0" borderId="0" xfId="3" applyFont="1" applyAlignment="1">
      <alignment horizontal="center" vertical="top" wrapText="1"/>
    </xf>
    <xf numFmtId="0" fontId="20" fillId="0" borderId="0" xfId="3" applyFont="1" applyAlignment="1">
      <alignment horizontal="center" wrapText="1"/>
    </xf>
    <xf numFmtId="165" fontId="20" fillId="0" borderId="0" xfId="5" applyFont="1" applyBorder="1" applyAlignment="1">
      <alignment horizontal="right" wrapText="1"/>
    </xf>
    <xf numFmtId="166" fontId="20" fillId="0" borderId="0" xfId="6" applyFont="1" applyBorder="1" applyAlignment="1">
      <alignment horizontal="right" wrapText="1"/>
    </xf>
    <xf numFmtId="0" fontId="20" fillId="0" borderId="0" xfId="3" applyFont="1" applyAlignment="1">
      <alignment horizontal="justify" wrapText="1"/>
    </xf>
    <xf numFmtId="166" fontId="20" fillId="0" borderId="0" xfId="6" applyFont="1" applyBorder="1"/>
    <xf numFmtId="0" fontId="17" fillId="0" borderId="0" xfId="3" applyFont="1" applyAlignment="1">
      <alignment horizontal="center" vertical="top" wrapText="1"/>
    </xf>
    <xf numFmtId="0" fontId="18" fillId="0" borderId="0" xfId="3" applyFont="1" applyAlignment="1">
      <alignment horizontal="center" wrapText="1"/>
    </xf>
    <xf numFmtId="165" fontId="18" fillId="0" borderId="0" xfId="5" applyFont="1" applyBorder="1" applyAlignment="1">
      <alignment horizontal="right" wrapText="1"/>
    </xf>
    <xf numFmtId="166" fontId="18" fillId="0" borderId="0" xfId="6" applyFont="1" applyBorder="1" applyAlignment="1">
      <alignment horizontal="right" wrapText="1"/>
    </xf>
    <xf numFmtId="0" fontId="18" fillId="0" borderId="0" xfId="3" applyFont="1" applyAlignment="1">
      <alignment horizontal="justify" wrapText="1"/>
    </xf>
    <xf numFmtId="166" fontId="17" fillId="0" borderId="0" xfId="6" applyFont="1" applyBorder="1" applyAlignment="1">
      <alignment horizontal="center"/>
    </xf>
    <xf numFmtId="166" fontId="17" fillId="0" borderId="0" xfId="6" applyFont="1" applyBorder="1" applyAlignment="1">
      <alignment horizontal="justify" wrapText="1"/>
    </xf>
    <xf numFmtId="166" fontId="17" fillId="0" borderId="0" xfId="6" applyFont="1" applyBorder="1" applyAlignment="1">
      <alignment horizontal="center" vertical="center"/>
    </xf>
    <xf numFmtId="166" fontId="17" fillId="0" borderId="0" xfId="6" applyFont="1" applyFill="1" applyBorder="1" applyAlignment="1">
      <alignment horizontal="left" vertical="center" wrapText="1"/>
    </xf>
    <xf numFmtId="166" fontId="17" fillId="0" borderId="0" xfId="6" applyFont="1" applyBorder="1" applyAlignment="1"/>
    <xf numFmtId="166" fontId="21" fillId="0" borderId="0" xfId="6" applyFont="1" applyBorder="1" applyAlignment="1">
      <alignment horizontal="right"/>
    </xf>
    <xf numFmtId="44" fontId="11" fillId="0" borderId="0" xfId="3" applyNumberFormat="1"/>
    <xf numFmtId="166" fontId="11" fillId="0" borderId="0" xfId="6"/>
    <xf numFmtId="166" fontId="22" fillId="0" borderId="0" xfId="6" applyFont="1" applyBorder="1" applyAlignment="1">
      <alignment vertical="center" wrapText="1"/>
    </xf>
    <xf numFmtId="165" fontId="17" fillId="0" borderId="0" xfId="5" applyFont="1" applyBorder="1" applyAlignment="1">
      <alignment horizontal="right" wrapText="1"/>
    </xf>
    <xf numFmtId="167" fontId="18" fillId="0" borderId="15" xfId="3" applyNumberFormat="1" applyFont="1" applyBorder="1"/>
    <xf numFmtId="49" fontId="24" fillId="0" borderId="16" xfId="3" applyNumberFormat="1" applyFont="1" applyBorder="1" applyAlignment="1">
      <alignment horizontal="right"/>
    </xf>
    <xf numFmtId="166" fontId="11" fillId="0" borderId="0" xfId="3" applyNumberFormat="1"/>
    <xf numFmtId="167" fontId="18" fillId="0" borderId="0" xfId="3" applyNumberFormat="1" applyFont="1"/>
    <xf numFmtId="166" fontId="24" fillId="0" borderId="17" xfId="6" applyFont="1" applyBorder="1" applyAlignment="1"/>
    <xf numFmtId="0" fontId="11" fillId="0" borderId="0" xfId="4"/>
    <xf numFmtId="49" fontId="15" fillId="0" borderId="0" xfId="3" applyNumberFormat="1" applyFont="1" applyAlignment="1">
      <alignment horizontal="center" vertical="center"/>
    </xf>
    <xf numFmtId="167" fontId="15" fillId="0" borderId="0" xfId="3" applyNumberFormat="1" applyFont="1"/>
    <xf numFmtId="4" fontId="26" fillId="0" borderId="0" xfId="3" applyNumberFormat="1" applyFont="1" applyAlignment="1">
      <alignment horizontal="center"/>
    </xf>
    <xf numFmtId="168" fontId="27" fillId="0" borderId="0" xfId="3" applyNumberFormat="1" applyFont="1"/>
    <xf numFmtId="2" fontId="11" fillId="0" borderId="0" xfId="3" applyNumberFormat="1"/>
    <xf numFmtId="4" fontId="11" fillId="0" borderId="0" xfId="3" applyNumberFormat="1"/>
    <xf numFmtId="166" fontId="0" fillId="0" borderId="0" xfId="6" applyFont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8" xfId="0" applyFont="1" applyBorder="1"/>
    <xf numFmtId="0" fontId="9" fillId="0" borderId="0" xfId="0" applyFont="1"/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vertical="center"/>
    </xf>
    <xf numFmtId="0" fontId="9" fillId="0" borderId="9" xfId="0" applyFont="1" applyBorder="1"/>
    <xf numFmtId="49" fontId="12" fillId="0" borderId="0" xfId="3" applyNumberFormat="1" applyFont="1" applyAlignment="1">
      <alignment horizontal="center" vertical="center"/>
    </xf>
    <xf numFmtId="0" fontId="3" fillId="7" borderId="0" xfId="3" applyFont="1" applyFill="1" applyAlignment="1">
      <alignment horizontal="center" vertical="center"/>
    </xf>
    <xf numFmtId="49" fontId="20" fillId="0" borderId="0" xfId="3" applyNumberFormat="1" applyFont="1" applyAlignment="1">
      <alignment horizontal="center" vertical="center"/>
    </xf>
    <xf numFmtId="49" fontId="21" fillId="0" borderId="0" xfId="3" applyNumberFormat="1" applyFont="1" applyAlignment="1">
      <alignment horizontal="right" vertical="center"/>
    </xf>
    <xf numFmtId="49" fontId="17" fillId="0" borderId="19" xfId="3" applyNumberFormat="1" applyFont="1" applyBorder="1" applyAlignment="1">
      <alignment vertical="center"/>
    </xf>
    <xf numFmtId="49" fontId="23" fillId="0" borderId="19" xfId="3" applyNumberFormat="1" applyFont="1" applyBorder="1"/>
    <xf numFmtId="49" fontId="18" fillId="0" borderId="19" xfId="3" applyNumberFormat="1" applyFont="1" applyBorder="1" applyAlignment="1">
      <alignment horizontal="center"/>
    </xf>
    <xf numFmtId="2" fontId="18" fillId="0" borderId="18" xfId="3" applyNumberFormat="1" applyFont="1" applyBorder="1"/>
    <xf numFmtId="0" fontId="3" fillId="2" borderId="1" xfId="2" applyFont="1" applyFill="1" applyBorder="1" applyAlignment="1">
      <alignment horizontal="center" vertical="center" wrapText="1"/>
    </xf>
    <xf numFmtId="166" fontId="17" fillId="0" borderId="22" xfId="6" applyFont="1" applyBorder="1" applyAlignment="1">
      <alignment horizontal="center"/>
    </xf>
    <xf numFmtId="44" fontId="2" fillId="6" borderId="2" xfId="0" applyNumberFormat="1" applyFont="1" applyFill="1" applyBorder="1" applyAlignment="1">
      <alignment horizontal="center" vertical="center"/>
    </xf>
    <xf numFmtId="44" fontId="2" fillId="6" borderId="4" xfId="0" applyNumberFormat="1" applyFont="1" applyFill="1" applyBorder="1" applyAlignment="1">
      <alignment horizontal="center" vertical="center"/>
    </xf>
    <xf numFmtId="44" fontId="2" fillId="6" borderId="0" xfId="0" applyNumberFormat="1" applyFont="1" applyFill="1" applyAlignment="1">
      <alignment horizontal="center" vertical="center"/>
    </xf>
    <xf numFmtId="166" fontId="17" fillId="0" borderId="0" xfId="6" applyFont="1" applyBorder="1" applyAlignment="1">
      <alignment horizontal="center" vertical="center" wrapText="1"/>
    </xf>
    <xf numFmtId="166" fontId="17" fillId="0" borderId="0" xfId="6" applyFont="1" applyBorder="1" applyAlignment="1">
      <alignment horizontal="left" vertical="center" wrapText="1"/>
    </xf>
    <xf numFmtId="49" fontId="21" fillId="0" borderId="0" xfId="3" applyNumberFormat="1" applyFont="1" applyAlignment="1">
      <alignment horizontal="right" vertical="center" wrapText="1"/>
    </xf>
    <xf numFmtId="0" fontId="29" fillId="4" borderId="0" xfId="0" applyFont="1" applyFill="1"/>
    <xf numFmtId="44" fontId="2" fillId="4" borderId="1" xfId="0" applyNumberFormat="1" applyFont="1" applyFill="1" applyBorder="1" applyAlignment="1">
      <alignment vertical="center" wrapText="1"/>
    </xf>
    <xf numFmtId="0" fontId="29" fillId="4" borderId="1" xfId="0" applyFont="1" applyFill="1" applyBorder="1"/>
    <xf numFmtId="0" fontId="11" fillId="0" borderId="1" xfId="0" applyFont="1" applyBorder="1" applyAlignment="1">
      <alignment horizontal="justify" vertical="center" wrapText="1"/>
    </xf>
    <xf numFmtId="0" fontId="28" fillId="0" borderId="25" xfId="0" applyFont="1" applyBorder="1" applyAlignment="1">
      <alignment horizontal="justify" vertical="center" wrapText="1"/>
    </xf>
    <xf numFmtId="0" fontId="28" fillId="0" borderId="26" xfId="0" applyFont="1" applyBorder="1" applyAlignment="1">
      <alignment horizontal="justify" vertical="center" wrapText="1"/>
    </xf>
    <xf numFmtId="0" fontId="28" fillId="0" borderId="27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/>
    </xf>
    <xf numFmtId="165" fontId="11" fillId="0" borderId="11" xfId="1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/>
    </xf>
    <xf numFmtId="170" fontId="30" fillId="8" borderId="29" xfId="9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1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8" fontId="0" fillId="0" borderId="1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44" fontId="0" fillId="0" borderId="11" xfId="1" applyFont="1" applyFill="1" applyBorder="1" applyAlignment="1">
      <alignment horizontal="right" vertical="center"/>
    </xf>
    <xf numFmtId="44" fontId="0" fillId="0" borderId="11" xfId="1" applyFont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44" fontId="0" fillId="4" borderId="1" xfId="1" applyFont="1" applyFill="1" applyBorder="1" applyAlignment="1">
      <alignment horizontal="right" vertical="center"/>
    </xf>
    <xf numFmtId="0" fontId="28" fillId="0" borderId="30" xfId="0" applyFont="1" applyBorder="1" applyAlignment="1">
      <alignment horizontal="justify" vertical="center" wrapText="1"/>
    </xf>
    <xf numFmtId="0" fontId="0" fillId="4" borderId="9" xfId="0" applyFill="1" applyBorder="1"/>
    <xf numFmtId="0" fontId="11" fillId="0" borderId="31" xfId="0" applyFont="1" applyBorder="1" applyAlignment="1">
      <alignment horizontal="center" vertical="center"/>
    </xf>
    <xf numFmtId="0" fontId="29" fillId="9" borderId="0" xfId="0" applyFont="1" applyFill="1"/>
    <xf numFmtId="0" fontId="11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4" borderId="11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left" vertical="center" wrapText="1"/>
    </xf>
    <xf numFmtId="49" fontId="12" fillId="0" borderId="0" xfId="3" applyNumberFormat="1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/>
    </xf>
    <xf numFmtId="166" fontId="17" fillId="0" borderId="0" xfId="6" applyFont="1" applyBorder="1" applyAlignment="1">
      <alignment horizontal="left" vertical="center" wrapText="1"/>
    </xf>
    <xf numFmtId="4" fontId="17" fillId="0" borderId="0" xfId="3" applyNumberFormat="1" applyFont="1" applyAlignment="1">
      <alignment horizontal="right" vertical="center"/>
    </xf>
    <xf numFmtId="4" fontId="18" fillId="0" borderId="0" xfId="3" applyNumberFormat="1" applyFont="1" applyAlignment="1">
      <alignment horizontal="right" vertical="center"/>
    </xf>
    <xf numFmtId="0" fontId="19" fillId="2" borderId="12" xfId="3" applyFont="1" applyFill="1" applyBorder="1" applyAlignment="1">
      <alignment horizontal="center" vertical="center"/>
    </xf>
    <xf numFmtId="0" fontId="19" fillId="2" borderId="13" xfId="3" applyFont="1" applyFill="1" applyBorder="1" applyAlignment="1">
      <alignment horizontal="center" vertical="center"/>
    </xf>
    <xf numFmtId="0" fontId="19" fillId="2" borderId="14" xfId="3" applyFont="1" applyFill="1" applyBorder="1" applyAlignment="1">
      <alignment horizontal="center" vertical="center"/>
    </xf>
    <xf numFmtId="49" fontId="20" fillId="0" borderId="0" xfId="3" applyNumberFormat="1" applyFont="1" applyAlignment="1">
      <alignment horizontal="left" vertical="center"/>
    </xf>
    <xf numFmtId="49" fontId="25" fillId="0" borderId="0" xfId="3" applyNumberFormat="1" applyFont="1" applyAlignment="1">
      <alignment horizontal="left" vertical="center"/>
    </xf>
    <xf numFmtId="49" fontId="25" fillId="0" borderId="17" xfId="3" applyNumberFormat="1" applyFont="1" applyBorder="1" applyAlignment="1">
      <alignment horizontal="left" vertical="center"/>
    </xf>
    <xf numFmtId="0" fontId="17" fillId="0" borderId="0" xfId="3" applyFont="1" applyAlignment="1">
      <alignment horizontal="left" vertical="top" wrapText="1"/>
    </xf>
    <xf numFmtId="166" fontId="17" fillId="0" borderId="0" xfId="6" applyFont="1" applyFill="1" applyBorder="1" applyAlignment="1">
      <alignment horizontal="left" vertical="center" wrapText="1"/>
    </xf>
    <xf numFmtId="44" fontId="2" fillId="6" borderId="2" xfId="0" applyNumberFormat="1" applyFont="1" applyFill="1" applyBorder="1" applyAlignment="1">
      <alignment horizontal="center" vertical="center" wrapText="1"/>
    </xf>
    <xf numFmtId="44" fontId="2" fillId="6" borderId="4" xfId="0" applyNumberFormat="1" applyFont="1" applyFill="1" applyBorder="1" applyAlignment="1">
      <alignment horizontal="center" vertical="center" wrapText="1"/>
    </xf>
    <xf numFmtId="44" fontId="2" fillId="6" borderId="10" xfId="0" applyNumberFormat="1" applyFont="1" applyFill="1" applyBorder="1" applyAlignment="1">
      <alignment horizontal="center" vertical="center" wrapText="1"/>
    </xf>
    <xf numFmtId="44" fontId="2" fillId="6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9" xfId="0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44" fontId="2" fillId="6" borderId="23" xfId="0" applyNumberFormat="1" applyFont="1" applyFill="1" applyBorder="1" applyAlignment="1">
      <alignment horizontal="center" vertical="center" wrapText="1"/>
    </xf>
    <xf numFmtId="44" fontId="2" fillId="6" borderId="24" xfId="0" applyNumberFormat="1" applyFont="1" applyFill="1" applyBorder="1" applyAlignment="1">
      <alignment horizontal="center" vertical="center" wrapText="1"/>
    </xf>
    <xf numFmtId="44" fontId="2" fillId="6" borderId="2" xfId="0" applyNumberFormat="1" applyFont="1" applyFill="1" applyBorder="1" applyAlignment="1">
      <alignment horizontal="center" vertical="center"/>
    </xf>
    <xf numFmtId="44" fontId="2" fillId="6" borderId="4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</cellXfs>
  <cellStyles count="12">
    <cellStyle name="Euro" xfId="7" xr:uid="{00000000-0005-0000-0000-000000000000}"/>
    <cellStyle name="Millares 2" xfId="5" xr:uid="{00000000-0005-0000-0000-000001000000}"/>
    <cellStyle name="Millares 2 2" xfId="8" xr:uid="{00000000-0005-0000-0000-000002000000}"/>
    <cellStyle name="Millares 2 2 2" xfId="11" xr:uid="{00000000-0005-0000-0000-000003000000}"/>
    <cellStyle name="Millares 3" xfId="9" xr:uid="{00000000-0005-0000-0000-000004000000}"/>
    <cellStyle name="Moneda" xfId="1" builtinId="4"/>
    <cellStyle name="Moneda 2" xfId="10" xr:uid="{00000000-0005-0000-0000-000006000000}"/>
    <cellStyle name="Moneda 3" xfId="6" xr:uid="{00000000-0005-0000-0000-000007000000}"/>
    <cellStyle name="Normal" xfId="0" builtinId="0"/>
    <cellStyle name="Normal 2" xfId="4" xr:uid="{00000000-0005-0000-0000-000009000000}"/>
    <cellStyle name="Normal 3" xfId="2" xr:uid="{00000000-0005-0000-0000-00000A000000}"/>
    <cellStyle name="Normal 3 2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1772546</xdr:colOff>
      <xdr:row>1</xdr:row>
      <xdr:rowOff>17929</xdr:rowOff>
    </xdr:from>
    <xdr:to>
      <xdr:col>5</xdr:col>
      <xdr:colOff>499297</xdr:colOff>
      <xdr:row>6</xdr:row>
      <xdr:rowOff>33235</xdr:rowOff>
    </xdr:to>
    <xdr:sp macro="" textlink="">
      <xdr:nvSpPr>
        <xdr:cNvPr id="2" name="Text Box 5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31726" y="208429"/>
          <a:ext cx="5097071" cy="96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595959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595959"/>
              </a:solidFill>
              <a:latin typeface="Arial"/>
              <a:cs typeface="Arial"/>
            </a:rPr>
            <a:t>ORGANISMO OPERADOR MUNICIPAL DEL</a:t>
          </a: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595959"/>
              </a:solidFill>
              <a:latin typeface="Arial"/>
              <a:cs typeface="Arial"/>
            </a:rPr>
            <a:t>SISTEMA DE AGUA POTABLE, ALCANTARILLADO Y</a:t>
          </a: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595959"/>
              </a:solidFill>
              <a:latin typeface="Arial"/>
              <a:cs typeface="Arial"/>
            </a:rPr>
            <a:t>SANEAMIENTO DE LA PAZ</a:t>
          </a:r>
        </a:p>
        <a:p>
          <a:pPr algn="l" rtl="0">
            <a:defRPr sz="1000"/>
          </a:pPr>
          <a:endParaRPr lang="es-MX" sz="1200" b="1" i="0" u="none" strike="noStrike" baseline="0">
            <a:solidFill>
              <a:srgbClr val="595959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538480</xdr:colOff>
      <xdr:row>0</xdr:row>
      <xdr:rowOff>83820</xdr:rowOff>
    </xdr:from>
    <xdr:to>
      <xdr:col>6</xdr:col>
      <xdr:colOff>1536700</xdr:colOff>
      <xdr:row>5</xdr:row>
      <xdr:rowOff>121920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6580" y="83820"/>
          <a:ext cx="99822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0</xdr:row>
          <xdr:rowOff>152400</xdr:rowOff>
        </xdr:from>
        <xdr:to>
          <xdr:col>1</xdr:col>
          <xdr:colOff>295275</xdr:colOff>
          <xdr:row>6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901066</xdr:colOff>
      <xdr:row>0</xdr:row>
      <xdr:rowOff>52480</xdr:rowOff>
    </xdr:from>
    <xdr:ext cx="4429760" cy="918845"/>
    <xdr:sp macro="" textlink="">
      <xdr:nvSpPr>
        <xdr:cNvPr id="2" name="Text Box 5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20901" y="52480"/>
          <a:ext cx="4429760" cy="91884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lvl="0" algn="ctr" rtl="0">
            <a:lnSpc>
              <a:spcPts val="1100"/>
            </a:lnSpc>
            <a:defRPr sz="1000"/>
          </a:pPr>
          <a:endParaRPr lang="es-MX" sz="1200" b="1" i="0" u="none" strike="noStrike">
            <a:solidFill>
              <a:srgbClr val="595959"/>
            </a:solidFill>
            <a:latin typeface="Arial"/>
            <a:cs typeface="Arial"/>
          </a:endParaRPr>
        </a:p>
        <a:p>
          <a:pPr lvl="0" algn="ctr" rtl="0">
            <a:lnSpc>
              <a:spcPts val="1300"/>
            </a:lnSpc>
            <a:defRPr sz="1000"/>
          </a:pPr>
          <a:r>
            <a:rPr lang="es-MX" sz="1400" b="1" i="0" u="none" strike="noStrike">
              <a:solidFill>
                <a:srgbClr val="595959"/>
              </a:solidFill>
              <a:latin typeface="Arial"/>
              <a:cs typeface="Arial"/>
            </a:rPr>
            <a:t>ORGANISMO OPERADOR MUNICIPAL DEL</a:t>
          </a:r>
        </a:p>
        <a:p>
          <a:pPr lvl="0" algn="ctr" rtl="0">
            <a:lnSpc>
              <a:spcPts val="1300"/>
            </a:lnSpc>
            <a:defRPr sz="1000"/>
          </a:pPr>
          <a:r>
            <a:rPr lang="es-MX" sz="1400" b="1" i="0" u="none" strike="noStrike">
              <a:solidFill>
                <a:srgbClr val="595959"/>
              </a:solidFill>
              <a:latin typeface="Arial"/>
              <a:cs typeface="Arial"/>
            </a:rPr>
            <a:t>SISTEMA DE AGUA POTABLE, ALCANTARILLADO Y</a:t>
          </a:r>
        </a:p>
        <a:p>
          <a:pPr lvl="0" algn="ctr" rtl="0">
            <a:lnSpc>
              <a:spcPts val="1400"/>
            </a:lnSpc>
            <a:defRPr sz="1000"/>
          </a:pPr>
          <a:r>
            <a:rPr lang="es-MX" sz="1400" b="1" i="0" u="none" strike="noStrike">
              <a:solidFill>
                <a:srgbClr val="595959"/>
              </a:solidFill>
              <a:latin typeface="Arial"/>
              <a:cs typeface="Arial"/>
            </a:rPr>
            <a:t>SANEAMIENTO DE LA PAZ</a:t>
          </a:r>
        </a:p>
        <a:p>
          <a:pPr lvl="0" algn="l" rtl="0">
            <a:lnSpc>
              <a:spcPts val="1200"/>
            </a:lnSpc>
            <a:defRPr sz="1000"/>
          </a:pPr>
          <a:endParaRPr lang="es-MX" sz="1200" b="1" i="0" u="none" strike="noStrike">
            <a:solidFill>
              <a:srgbClr val="595959"/>
            </a:solidFill>
            <a:latin typeface="Arial"/>
            <a:cs typeface="Arial"/>
          </a:endParaRPr>
        </a:p>
      </xdr:txBody>
    </xdr:sp>
    <xdr:clientData fLocksWithSheet="0"/>
  </xdr:oneCellAnchor>
  <xdr:twoCellAnchor editAs="oneCell">
    <xdr:from>
      <xdr:col>7</xdr:col>
      <xdr:colOff>250371</xdr:colOff>
      <xdr:row>1</xdr:row>
      <xdr:rowOff>41367</xdr:rowOff>
    </xdr:from>
    <xdr:to>
      <xdr:col>7</xdr:col>
      <xdr:colOff>1070781</xdr:colOff>
      <xdr:row>5</xdr:row>
      <xdr:rowOff>130368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5514" y="226424"/>
          <a:ext cx="820410" cy="785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47625</xdr:rowOff>
        </xdr:from>
        <xdr:to>
          <xdr:col>1</xdr:col>
          <xdr:colOff>542925</xdr:colOff>
          <xdr:row>6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236220</xdr:rowOff>
    </xdr:to>
    <xdr:sp macro="" textlink="">
      <xdr:nvSpPr>
        <xdr:cNvPr id="5" name="Text Box 4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2" name="Text Box 4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</xdr:row>
      <xdr:rowOff>0</xdr:rowOff>
    </xdr:from>
    <xdr:to>
      <xdr:col>5</xdr:col>
      <xdr:colOff>830580</xdr:colOff>
      <xdr:row>23</xdr:row>
      <xdr:rowOff>213360</xdr:rowOff>
    </xdr:to>
    <xdr:sp macro="" textlink="">
      <xdr:nvSpPr>
        <xdr:cNvPr id="14" name="Text Box 5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0416540" y="2066544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22</xdr:row>
      <xdr:rowOff>0</xdr:rowOff>
    </xdr:from>
    <xdr:to>
      <xdr:col>5</xdr:col>
      <xdr:colOff>792480</xdr:colOff>
      <xdr:row>23</xdr:row>
      <xdr:rowOff>213360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0302240" y="2066544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236220</xdr:rowOff>
    </xdr:to>
    <xdr:sp macro="" textlink="">
      <xdr:nvSpPr>
        <xdr:cNvPr id="16" name="Text Box 4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20" name="Text Box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22" name="Text Box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23" name="Text Box 4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24" name="Text Box 4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0264140" y="2066544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</xdr:row>
      <xdr:rowOff>0</xdr:rowOff>
    </xdr:from>
    <xdr:to>
      <xdr:col>5</xdr:col>
      <xdr:colOff>830580</xdr:colOff>
      <xdr:row>23</xdr:row>
      <xdr:rowOff>213360</xdr:rowOff>
    </xdr:to>
    <xdr:sp macro="" textlink="">
      <xdr:nvSpPr>
        <xdr:cNvPr id="25" name="Text Box 5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0416540" y="2066544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22</xdr:row>
      <xdr:rowOff>0</xdr:rowOff>
    </xdr:from>
    <xdr:to>
      <xdr:col>5</xdr:col>
      <xdr:colOff>792480</xdr:colOff>
      <xdr:row>23</xdr:row>
      <xdr:rowOff>213360</xdr:rowOff>
    </xdr:to>
    <xdr:sp macro="" textlink="">
      <xdr:nvSpPr>
        <xdr:cNvPr id="26" name="Text Box 4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0302240" y="2066544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421277</xdr:rowOff>
    </xdr:to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34" name="Text Box 4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35" name="Text Box 4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</xdr:row>
      <xdr:rowOff>0</xdr:rowOff>
    </xdr:from>
    <xdr:to>
      <xdr:col>5</xdr:col>
      <xdr:colOff>830580</xdr:colOff>
      <xdr:row>23</xdr:row>
      <xdr:rowOff>398417</xdr:rowOff>
    </xdr:to>
    <xdr:sp macro="" textlink="">
      <xdr:nvSpPr>
        <xdr:cNvPr id="36" name="Text Box 5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8461466" y="5954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23</xdr:row>
      <xdr:rowOff>0</xdr:rowOff>
    </xdr:from>
    <xdr:to>
      <xdr:col>5</xdr:col>
      <xdr:colOff>792480</xdr:colOff>
      <xdr:row>23</xdr:row>
      <xdr:rowOff>398417</xdr:rowOff>
    </xdr:to>
    <xdr:sp macro="" textlink="">
      <xdr:nvSpPr>
        <xdr:cNvPr id="37" name="Text Box 4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8347166" y="5954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421277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42" name="Text Box 1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45" name="Text Box 4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</xdr:row>
      <xdr:rowOff>0</xdr:rowOff>
    </xdr:from>
    <xdr:to>
      <xdr:col>5</xdr:col>
      <xdr:colOff>830580</xdr:colOff>
      <xdr:row>23</xdr:row>
      <xdr:rowOff>398417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8461466" y="5954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23</xdr:row>
      <xdr:rowOff>0</xdr:rowOff>
    </xdr:from>
    <xdr:to>
      <xdr:col>5</xdr:col>
      <xdr:colOff>792480</xdr:colOff>
      <xdr:row>23</xdr:row>
      <xdr:rowOff>398417</xdr:rowOff>
    </xdr:to>
    <xdr:sp macro="" textlink="">
      <xdr:nvSpPr>
        <xdr:cNvPr id="48" name="Text Box 4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8347166" y="5954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49" name="Text Box 4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56" name="Text Box 4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57" name="Text Box 4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58" name="Text Box 5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8461466" y="5954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59" name="Text Box 4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8347166" y="5954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60" name="Text Box 4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66" name="Text Box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67" name="Text Box 48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68" name="Text Box 4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8309066" y="5954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69" name="Text Box 5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8461466" y="5954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70" name="Text Box 4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8347166" y="5954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71" name="Text Box 4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75" name="Text Box 1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77" name="Text Box 3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78" name="Text Box 4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79" name="Text Box 4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80" name="Text Box 5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8461466" y="61395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81" name="Text Box 49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8347166" y="61395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82" name="Text Box 4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85" name="Text Box 1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86" name="Text Box 1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88" name="Text Box 3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89" name="Text Box 4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90" name="Text Box 4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8309066" y="6139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91" name="Text Box 5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8461466" y="61395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92" name="Text Box 4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8347166" y="61395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93" name="Text Box 4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00" name="Text Box 4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01" name="Text Box 49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02" name="Text Box 50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8461466" y="108421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03" name="Text Box 49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8347166" y="108421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04" name="Text Box 4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07" name="Text Box 1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11" name="Text Box 4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12" name="Text Box 49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8309066" y="108421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13" name="Text Box 5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8461466" y="108421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14" name="Text Box 4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8347166" y="108421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15" name="Text Box 4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18" name="Text Box 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19" name="Text Box 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1" name="Text Box 3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2" name="Text Box 48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3" name="Text Box 49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24" name="Text Box 50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8461466" y="110272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25" name="Text Box 4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8347166" y="110272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30" name="Text Box 18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32" name="Text Box 32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33" name="Text Box 48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34" name="Text Box 49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8309066" y="11027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35" name="Text Box 50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8461466" y="110272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36" name="Text Box 49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8347166" y="110272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37" name="Text Box 4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44" name="Text Box 4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45" name="Text Box 4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46" name="Text Box 5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8461466" y="157298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47" name="Text Box 49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8347166" y="157298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48" name="Text Box 4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50" name="Text Box 14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51" name="Text Box 17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52" name="Text Box 1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55" name="Text Box 4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56" name="Text Box 49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8309066" y="157298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57" name="Text Box 5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8461466" y="157298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58" name="Text Box 49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8347166" y="157298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416924</xdr:colOff>
      <xdr:row>67</xdr:row>
      <xdr:rowOff>0</xdr:rowOff>
    </xdr:from>
    <xdr:to>
      <xdr:col>7</xdr:col>
      <xdr:colOff>515984</xdr:colOff>
      <xdr:row>68</xdr:row>
      <xdr:rowOff>51162</xdr:rowOff>
    </xdr:to>
    <xdr:sp macro="" textlink="">
      <xdr:nvSpPr>
        <xdr:cNvPr id="159" name="Text Box 4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8983981" y="23785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62" name="Text Box 17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65" name="Text Box 32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66" name="Text Box 4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67" name="Text Box 4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68" name="Text Box 50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8461466" y="159149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69" name="Text Box 4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8347166" y="159149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70" name="Text Box 45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2" name="Text Box 14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3" name="Text Box 17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4" name="Text Box 1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76" name="Text Box 32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77" name="Text Box 4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78" name="Text Box 49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8309066" y="15914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79" name="Text Box 50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8461466" y="159149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80" name="Text Box 4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8347166" y="159149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81" name="Text Box 4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4" name="Text Box 17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5" name="Text Box 1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87" name="Text Box 32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88" name="Text Box 4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89" name="Text Box 4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90" name="Text Box 50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8461466" y="206175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91" name="Text Box 4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8347166" y="206175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92" name="Text Box 4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9" name="Text Box 4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200" name="Text Box 4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8309066" y="206175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201" name="Text Box 5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8461466" y="206175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202" name="Text Box 4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8347166" y="206175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203" name="Text Box 45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6" name="Text Box 17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7" name="Text Box 1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09" name="Text Box 32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10" name="Text Box 4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11" name="Text Box 4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212" name="Text Box 50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8461466" y="20802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213" name="Text Box 49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8347166" y="20802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214" name="Text Box 4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17" name="Text Box 17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18" name="Text Box 1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20" name="Text Box 32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21" name="Text Box 4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22" name="Text Box 49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8309066" y="20802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223" name="Text Box 50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8461466" y="20802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224" name="Text Box 49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8347166" y="20802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225" name="Text Box 4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28" name="Text Box 1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29" name="Text Box 1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30" name="Text Box 1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31" name="Text Box 32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8461466" y="255052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235" name="Text Box 49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8347166" y="255052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236" name="Text Box 4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40" name="Text Box 1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43" name="Text Box 4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44" name="Text Box 49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8309066" y="255052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245" name="Text Box 50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8461466" y="255052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246" name="Text Box 49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8347166" y="255052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247" name="Text Box 4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49" name="Text Box 14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53" name="Text Box 3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54" name="Text Box 4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55" name="Text Box 49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256" name="Text Box 50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8461466" y="25690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8347166" y="25690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258" name="Text Box 4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60" name="Text Box 14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61" name="Text Box 17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62" name="Text Box 1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65" name="Text Box 4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66" name="Text Box 49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8309066" y="25690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267" name="Text Box 50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8461466" y="25690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268" name="Text Box 49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8347166" y="25690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269" name="Text Box 45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72" name="Text Box 17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73" name="Text Box 1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75" name="Text Box 32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76" name="Text Box 4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77" name="Text Box 49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278" name="Text Box 50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8461466" y="303929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279" name="Text Box 49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8347166" y="303929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280" name="Text Box 4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82" name="Text Box 14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83" name="Text Box 17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87" name="Text Box 4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88" name="Text Box 49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8309066" y="303929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289" name="Text Box 50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8461466" y="303929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290" name="Text Box 4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8347166" y="303929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558438</xdr:colOff>
      <xdr:row>104</xdr:row>
      <xdr:rowOff>293914</xdr:rowOff>
    </xdr:from>
    <xdr:to>
      <xdr:col>7</xdr:col>
      <xdr:colOff>657498</xdr:colOff>
      <xdr:row>105</xdr:row>
      <xdr:rowOff>314597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9125495" y="3911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93" name="Text Box 14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95" name="Text Box 18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98" name="Text Box 48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99" name="Text Box 49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300" name="Text Box 50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8461466" y="305779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301" name="Text Box 49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8347166" y="305779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302" name="Text Box 4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304" name="Text Box 14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305" name="Text Box 1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306" name="Text Box 18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309" name="Text Box 4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310" name="Text Box 4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8309066" y="305779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311" name="Text Box 5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8461466" y="305779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312" name="Text Box 49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8347166" y="305779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13" name="Text Box 4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14" name="Text Box 49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15" name="Text Box 50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17" name="Text Box 4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18" name="Text Box 49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19" name="Text Box 50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20" name="Text Box 32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21" name="Text Box 5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22" name="Text Box 4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23" name="Text Box 49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24" name="Text Box 50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25" name="Text Box 32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26" name="Text Box 4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27" name="Text Box 4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28" name="Text Box 50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29" name="Text Box 32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30" name="Text Box 50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31" name="Text Box 4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32" name="Text Box 49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33" name="Text Box 50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35" name="Text Box 4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36" name="Text Box 49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37" name="Text Box 50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39" name="Text Box 50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40" name="Text Box 48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41" name="Text Box 49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42" name="Text Box 50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43" name="Text Box 3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44" name="Text Box 48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45" name="Text Box 49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46" name="Text Box 50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47" name="Text Box 32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48" name="Text Box 50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49" name="Text Box 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50" name="Text Box 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51" name="Text Box 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52" name="Text Box 32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53" name="Text Box 48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54" name="Text Box 49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55" name="Text Box 50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113</xdr:row>
      <xdr:rowOff>0</xdr:rowOff>
    </xdr:from>
    <xdr:to>
      <xdr:col>5</xdr:col>
      <xdr:colOff>777240</xdr:colOff>
      <xdr:row>114</xdr:row>
      <xdr:rowOff>91440</xdr:rowOff>
    </xdr:to>
    <xdr:sp macro="" textlink="">
      <xdr:nvSpPr>
        <xdr:cNvPr id="356" name="Text Box 32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0264140" y="7942326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113</xdr:row>
      <xdr:rowOff>0</xdr:rowOff>
    </xdr:from>
    <xdr:to>
      <xdr:col>5</xdr:col>
      <xdr:colOff>830580</xdr:colOff>
      <xdr:row>114</xdr:row>
      <xdr:rowOff>76200</xdr:rowOff>
    </xdr:to>
    <xdr:sp macro="" textlink="">
      <xdr:nvSpPr>
        <xdr:cNvPr id="357" name="Text Box 50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0416540" y="79423260"/>
          <a:ext cx="990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58" name="Text Box 48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59" name="Text Box 49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60" name="Text Box 50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61" name="Text Box 32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62" name="Text Box 48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63" name="Text Box 49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64" name="Text Box 50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65" name="Text Box 32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66" name="Text Box 50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67" name="Text Box 48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68" name="Text Box 49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69" name="Text Box 50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71" name="Text Box 48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72" name="Text Box 49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73" name="Text Box 50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75" name="Text Box 50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76" name="Text Box 48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77" name="Text Box 49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78" name="Text Box 50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79" name="Text Box 32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80" name="Text Box 48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81" name="Text Box 49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82" name="Text Box 50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84" name="Text Box 50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85" name="Text Box 4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86" name="Text Box 49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87" name="Text Box 50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88" name="Text Box 32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89" name="Text Box 4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90" name="Text Box 4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91" name="Text Box 5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92" name="Text Box 32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93" name="Text Box 50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94" name="Text Box 4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95" name="Text Box 49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396" name="Text Box 50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97" name="Text Box 32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98" name="Text Box 4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399" name="Text Box 49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400" name="Text Box 50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127</xdr:row>
      <xdr:rowOff>0</xdr:rowOff>
    </xdr:from>
    <xdr:to>
      <xdr:col>5</xdr:col>
      <xdr:colOff>777240</xdr:colOff>
      <xdr:row>127</xdr:row>
      <xdr:rowOff>276497</xdr:rowOff>
    </xdr:to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8309066" y="401682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127</xdr:row>
      <xdr:rowOff>0</xdr:rowOff>
    </xdr:from>
    <xdr:to>
      <xdr:col>5</xdr:col>
      <xdr:colOff>830580</xdr:colOff>
      <xdr:row>127</xdr:row>
      <xdr:rowOff>261257</xdr:rowOff>
    </xdr:to>
    <xdr:sp macro="" textlink="">
      <xdr:nvSpPr>
        <xdr:cNvPr id="402" name="Text Box 50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8461466" y="401682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03" name="Text Box 4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04" name="Text Box 49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05" name="Text Box 50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06" name="Text Box 32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07" name="Text Box 4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08" name="Text Box 49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09" name="Text Box 50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10" name="Text Box 32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11" name="Text Box 5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12" name="Text Box 48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13" name="Text Box 49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14" name="Text Box 50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15" name="Text Box 32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16" name="Text Box 48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17" name="Text Box 49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18" name="Text Box 50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19" name="Text Box 32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20" name="Text Box 50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21" name="Text Box 48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22" name="Text Box 49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23" name="Text Box 50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24" name="Text Box 32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25" name="Text Box 48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26" name="Text Box 49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27" name="Text Box 50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28" name="Text Box 32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29" name="Text Box 50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30" name="Text Box 48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31" name="Text Box 49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32" name="Text Box 50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34" name="Text Box 4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35" name="Text Box 49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36" name="Text Box 50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38" name="Text Box 50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42" name="Text Box 3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43" name="Text Box 4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44" name="Text Box 49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45" name="Text Box 50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137</xdr:row>
      <xdr:rowOff>0</xdr:rowOff>
    </xdr:from>
    <xdr:to>
      <xdr:col>5</xdr:col>
      <xdr:colOff>777240</xdr:colOff>
      <xdr:row>137</xdr:row>
      <xdr:rowOff>276497</xdr:rowOff>
    </xdr:to>
    <xdr:sp macro="" textlink="">
      <xdr:nvSpPr>
        <xdr:cNvPr id="446" name="Text Box 32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8309066" y="45023314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137</xdr:row>
      <xdr:rowOff>0</xdr:rowOff>
    </xdr:from>
    <xdr:to>
      <xdr:col>5</xdr:col>
      <xdr:colOff>830580</xdr:colOff>
      <xdr:row>137</xdr:row>
      <xdr:rowOff>261257</xdr:rowOff>
    </xdr:to>
    <xdr:sp macro="" textlink="">
      <xdr:nvSpPr>
        <xdr:cNvPr id="447" name="Text Box 50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8461466" y="45023314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236220</xdr:rowOff>
    </xdr:to>
    <xdr:sp macro="" textlink="">
      <xdr:nvSpPr>
        <xdr:cNvPr id="448" name="Text Box 45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50" name="Text Box 14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51" name="Text Box 17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52" name="Text Box 1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53" name="Text Box 19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228600</xdr:rowOff>
    </xdr:to>
    <xdr:sp macro="" textlink="">
      <xdr:nvSpPr>
        <xdr:cNvPr id="454" name="Text Box 32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228600</xdr:rowOff>
    </xdr:to>
    <xdr:sp macro="" textlink="">
      <xdr:nvSpPr>
        <xdr:cNvPr id="455" name="Text Box 4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228600</xdr:rowOff>
    </xdr:to>
    <xdr:sp macro="" textlink="">
      <xdr:nvSpPr>
        <xdr:cNvPr id="456" name="Text Box 49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138</xdr:row>
      <xdr:rowOff>0</xdr:rowOff>
    </xdr:from>
    <xdr:to>
      <xdr:col>5</xdr:col>
      <xdr:colOff>830580</xdr:colOff>
      <xdr:row>139</xdr:row>
      <xdr:rowOff>213360</xdr:rowOff>
    </xdr:to>
    <xdr:sp macro="" textlink="">
      <xdr:nvSpPr>
        <xdr:cNvPr id="457" name="Text Box 50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8461466" y="35280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138</xdr:row>
      <xdr:rowOff>0</xdr:rowOff>
    </xdr:from>
    <xdr:to>
      <xdr:col>5</xdr:col>
      <xdr:colOff>792480</xdr:colOff>
      <xdr:row>139</xdr:row>
      <xdr:rowOff>213360</xdr:rowOff>
    </xdr:to>
    <xdr:sp macro="" textlink="">
      <xdr:nvSpPr>
        <xdr:cNvPr id="458" name="Text Box 49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8347166" y="35280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236220</xdr:rowOff>
    </xdr:to>
    <xdr:sp macro="" textlink="">
      <xdr:nvSpPr>
        <xdr:cNvPr id="459" name="Text Box 45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61" name="Text Box 14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62" name="Text Box 17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63" name="Text Box 1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205740</xdr:rowOff>
    </xdr:to>
    <xdr:sp macro="" textlink="">
      <xdr:nvSpPr>
        <xdr:cNvPr id="464" name="Text Box 19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228600</xdr:rowOff>
    </xdr:to>
    <xdr:sp macro="" textlink="">
      <xdr:nvSpPr>
        <xdr:cNvPr id="465" name="Text Box 32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228600</xdr:rowOff>
    </xdr:to>
    <xdr:sp macro="" textlink="">
      <xdr:nvSpPr>
        <xdr:cNvPr id="466" name="Text Box 4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138</xdr:row>
      <xdr:rowOff>0</xdr:rowOff>
    </xdr:from>
    <xdr:to>
      <xdr:col>5</xdr:col>
      <xdr:colOff>777240</xdr:colOff>
      <xdr:row>139</xdr:row>
      <xdr:rowOff>228600</xdr:rowOff>
    </xdr:to>
    <xdr:sp macro="" textlink="">
      <xdr:nvSpPr>
        <xdr:cNvPr id="467" name="Text Box 49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8309066" y="35280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138</xdr:row>
      <xdr:rowOff>0</xdr:rowOff>
    </xdr:from>
    <xdr:to>
      <xdr:col>5</xdr:col>
      <xdr:colOff>830580</xdr:colOff>
      <xdr:row>139</xdr:row>
      <xdr:rowOff>213360</xdr:rowOff>
    </xdr:to>
    <xdr:sp macro="" textlink="">
      <xdr:nvSpPr>
        <xdr:cNvPr id="468" name="Text Box 50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8461466" y="35280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138</xdr:row>
      <xdr:rowOff>0</xdr:rowOff>
    </xdr:from>
    <xdr:to>
      <xdr:col>5</xdr:col>
      <xdr:colOff>792480</xdr:colOff>
      <xdr:row>139</xdr:row>
      <xdr:rowOff>213360</xdr:rowOff>
    </xdr:to>
    <xdr:sp macro="" textlink="">
      <xdr:nvSpPr>
        <xdr:cNvPr id="469" name="Text Box 49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8347166" y="35280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71" name="Text Box 14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72" name="Text Box 17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73" name="Text Box 1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74" name="Text Box 19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413657</xdr:rowOff>
    </xdr:to>
    <xdr:sp macro="" textlink="">
      <xdr:nvSpPr>
        <xdr:cNvPr id="475" name="Text Box 32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413657</xdr:rowOff>
    </xdr:to>
    <xdr:sp macro="" textlink="">
      <xdr:nvSpPr>
        <xdr:cNvPr id="476" name="Text Box 4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413657</xdr:rowOff>
    </xdr:to>
    <xdr:sp macro="" textlink="">
      <xdr:nvSpPr>
        <xdr:cNvPr id="477" name="Text Box 49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139</xdr:row>
      <xdr:rowOff>0</xdr:rowOff>
    </xdr:from>
    <xdr:to>
      <xdr:col>5</xdr:col>
      <xdr:colOff>830580</xdr:colOff>
      <xdr:row>139</xdr:row>
      <xdr:rowOff>398417</xdr:rowOff>
    </xdr:to>
    <xdr:sp macro="" textlink="">
      <xdr:nvSpPr>
        <xdr:cNvPr id="478" name="Text Box 50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8461466" y="35465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139</xdr:row>
      <xdr:rowOff>0</xdr:rowOff>
    </xdr:from>
    <xdr:to>
      <xdr:col>5</xdr:col>
      <xdr:colOff>792480</xdr:colOff>
      <xdr:row>139</xdr:row>
      <xdr:rowOff>398417</xdr:rowOff>
    </xdr:to>
    <xdr:sp macro="" textlink="">
      <xdr:nvSpPr>
        <xdr:cNvPr id="479" name="Text Box 49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8347166" y="35465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421277</xdr:rowOff>
    </xdr:to>
    <xdr:sp macro="" textlink="">
      <xdr:nvSpPr>
        <xdr:cNvPr id="480" name="Text Box 4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82" name="Text Box 14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83" name="Text Box 17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84" name="Text Box 1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390797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413657</xdr:rowOff>
    </xdr:to>
    <xdr:sp macro="" textlink="">
      <xdr:nvSpPr>
        <xdr:cNvPr id="486" name="Text Box 32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413657</xdr:rowOff>
    </xdr:to>
    <xdr:sp macro="" textlink="">
      <xdr:nvSpPr>
        <xdr:cNvPr id="487" name="Text Box 4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139</xdr:row>
      <xdr:rowOff>0</xdr:rowOff>
    </xdr:from>
    <xdr:to>
      <xdr:col>5</xdr:col>
      <xdr:colOff>777240</xdr:colOff>
      <xdr:row>139</xdr:row>
      <xdr:rowOff>413657</xdr:rowOff>
    </xdr:to>
    <xdr:sp macro="" textlink="">
      <xdr:nvSpPr>
        <xdr:cNvPr id="488" name="Text Box 49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8309066" y="35465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139</xdr:row>
      <xdr:rowOff>0</xdr:rowOff>
    </xdr:from>
    <xdr:to>
      <xdr:col>5</xdr:col>
      <xdr:colOff>830580</xdr:colOff>
      <xdr:row>139</xdr:row>
      <xdr:rowOff>398417</xdr:rowOff>
    </xdr:to>
    <xdr:sp macro="" textlink="">
      <xdr:nvSpPr>
        <xdr:cNvPr id="489" name="Text Box 50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8461466" y="35465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139</xdr:row>
      <xdr:rowOff>0</xdr:rowOff>
    </xdr:from>
    <xdr:to>
      <xdr:col>5</xdr:col>
      <xdr:colOff>792480</xdr:colOff>
      <xdr:row>139</xdr:row>
      <xdr:rowOff>398417</xdr:rowOff>
    </xdr:to>
    <xdr:sp macro="" textlink="">
      <xdr:nvSpPr>
        <xdr:cNvPr id="490" name="Text Box 4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8347166" y="35465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236220</xdr:rowOff>
    </xdr:to>
    <xdr:sp macro="" textlink="">
      <xdr:nvSpPr>
        <xdr:cNvPr id="491" name="Text Box 4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493" name="Text Box 14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494" name="Text Box 17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495" name="Text Box 1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498" name="Text Box 4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499" name="Text Box 49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149</xdr:row>
      <xdr:rowOff>0</xdr:rowOff>
    </xdr:from>
    <xdr:to>
      <xdr:col>5</xdr:col>
      <xdr:colOff>830580</xdr:colOff>
      <xdr:row>150</xdr:row>
      <xdr:rowOff>213360</xdr:rowOff>
    </xdr:to>
    <xdr:sp macro="" textlink="">
      <xdr:nvSpPr>
        <xdr:cNvPr id="500" name="Text Box 50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8461466" y="492687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149</xdr:row>
      <xdr:rowOff>0</xdr:rowOff>
    </xdr:from>
    <xdr:to>
      <xdr:col>5</xdr:col>
      <xdr:colOff>792480</xdr:colOff>
      <xdr:row>150</xdr:row>
      <xdr:rowOff>213360</xdr:rowOff>
    </xdr:to>
    <xdr:sp macro="" textlink="">
      <xdr:nvSpPr>
        <xdr:cNvPr id="501" name="Text Box 49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8347166" y="492687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236220</xdr:rowOff>
    </xdr:to>
    <xdr:sp macro="" textlink="">
      <xdr:nvSpPr>
        <xdr:cNvPr id="502" name="Text Box 4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08" name="Text Box 32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09" name="Text Box 4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10" name="Text Box 4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149</xdr:row>
      <xdr:rowOff>0</xdr:rowOff>
    </xdr:from>
    <xdr:to>
      <xdr:col>5</xdr:col>
      <xdr:colOff>830580</xdr:colOff>
      <xdr:row>150</xdr:row>
      <xdr:rowOff>213360</xdr:rowOff>
    </xdr:to>
    <xdr:sp macro="" textlink="">
      <xdr:nvSpPr>
        <xdr:cNvPr id="511" name="Text Box 5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8461466" y="492687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149</xdr:row>
      <xdr:rowOff>0</xdr:rowOff>
    </xdr:from>
    <xdr:to>
      <xdr:col>5</xdr:col>
      <xdr:colOff>792480</xdr:colOff>
      <xdr:row>150</xdr:row>
      <xdr:rowOff>213360</xdr:rowOff>
    </xdr:to>
    <xdr:sp macro="" textlink="">
      <xdr:nvSpPr>
        <xdr:cNvPr id="512" name="Text Box 49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8347166" y="492687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15" name="Text Box 17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16" name="Text Box 1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18" name="Text Box 32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19" name="Text Box 4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20" name="Text Box 4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150</xdr:row>
      <xdr:rowOff>0</xdr:rowOff>
    </xdr:from>
    <xdr:to>
      <xdr:col>5</xdr:col>
      <xdr:colOff>830580</xdr:colOff>
      <xdr:row>150</xdr:row>
      <xdr:rowOff>398417</xdr:rowOff>
    </xdr:to>
    <xdr:sp macro="" textlink="">
      <xdr:nvSpPr>
        <xdr:cNvPr id="521" name="Text Box 5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8461466" y="494538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150</xdr:row>
      <xdr:rowOff>0</xdr:rowOff>
    </xdr:from>
    <xdr:to>
      <xdr:col>5</xdr:col>
      <xdr:colOff>792480</xdr:colOff>
      <xdr:row>150</xdr:row>
      <xdr:rowOff>398417</xdr:rowOff>
    </xdr:to>
    <xdr:sp macro="" textlink="">
      <xdr:nvSpPr>
        <xdr:cNvPr id="522" name="Text Box 49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8347166" y="494538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421277</xdr:rowOff>
    </xdr:to>
    <xdr:sp macro="" textlink="">
      <xdr:nvSpPr>
        <xdr:cNvPr id="523" name="Text Box 45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25" name="Text Box 1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26" name="Text Box 17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27" name="Text Box 1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30" name="Text Box 4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31" name="Text Box 49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150</xdr:row>
      <xdr:rowOff>0</xdr:rowOff>
    </xdr:from>
    <xdr:to>
      <xdr:col>5</xdr:col>
      <xdr:colOff>830580</xdr:colOff>
      <xdr:row>150</xdr:row>
      <xdr:rowOff>398417</xdr:rowOff>
    </xdr:to>
    <xdr:sp macro="" textlink="">
      <xdr:nvSpPr>
        <xdr:cNvPr id="532" name="Text Box 50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8461466" y="494538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150</xdr:row>
      <xdr:rowOff>0</xdr:rowOff>
    </xdr:from>
    <xdr:to>
      <xdr:col>5</xdr:col>
      <xdr:colOff>792480</xdr:colOff>
      <xdr:row>150</xdr:row>
      <xdr:rowOff>398417</xdr:rowOff>
    </xdr:to>
    <xdr:sp macro="" textlink="">
      <xdr:nvSpPr>
        <xdr:cNvPr id="533" name="Text Box 49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8347166" y="494538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236220</xdr:rowOff>
    </xdr:to>
    <xdr:sp macro="" textlink="">
      <xdr:nvSpPr>
        <xdr:cNvPr id="534" name="Text Box 45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36" name="Text Box 14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37" name="Text Box 17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38" name="Text Box 1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40" name="Text Box 32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41" name="Text Box 4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42" name="Text Box 49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149</xdr:row>
      <xdr:rowOff>0</xdr:rowOff>
    </xdr:from>
    <xdr:to>
      <xdr:col>5</xdr:col>
      <xdr:colOff>830580</xdr:colOff>
      <xdr:row>150</xdr:row>
      <xdr:rowOff>213360</xdr:rowOff>
    </xdr:to>
    <xdr:sp macro="" textlink="">
      <xdr:nvSpPr>
        <xdr:cNvPr id="543" name="Text Box 50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8461466" y="492687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149</xdr:row>
      <xdr:rowOff>0</xdr:rowOff>
    </xdr:from>
    <xdr:to>
      <xdr:col>5</xdr:col>
      <xdr:colOff>792480</xdr:colOff>
      <xdr:row>150</xdr:row>
      <xdr:rowOff>213360</xdr:rowOff>
    </xdr:to>
    <xdr:sp macro="" textlink="">
      <xdr:nvSpPr>
        <xdr:cNvPr id="544" name="Text Box 49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8347166" y="492687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236220</xdr:rowOff>
    </xdr:to>
    <xdr:sp macro="" textlink="">
      <xdr:nvSpPr>
        <xdr:cNvPr id="545" name="Text Box 45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47" name="Text Box 14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48" name="Text Box 1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49" name="Text Box 1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205740</xdr:rowOff>
    </xdr:to>
    <xdr:sp macro="" textlink="">
      <xdr:nvSpPr>
        <xdr:cNvPr id="550" name="Text Box 1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51" name="Text Box 32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52" name="Text Box 4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149</xdr:row>
      <xdr:rowOff>0</xdr:rowOff>
    </xdr:from>
    <xdr:to>
      <xdr:col>5</xdr:col>
      <xdr:colOff>777240</xdr:colOff>
      <xdr:row>150</xdr:row>
      <xdr:rowOff>228600</xdr:rowOff>
    </xdr:to>
    <xdr:sp macro="" textlink="">
      <xdr:nvSpPr>
        <xdr:cNvPr id="553" name="Text Box 49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149</xdr:row>
      <xdr:rowOff>0</xdr:rowOff>
    </xdr:from>
    <xdr:to>
      <xdr:col>5</xdr:col>
      <xdr:colOff>830580</xdr:colOff>
      <xdr:row>150</xdr:row>
      <xdr:rowOff>213360</xdr:rowOff>
    </xdr:to>
    <xdr:sp macro="" textlink="">
      <xdr:nvSpPr>
        <xdr:cNvPr id="554" name="Text Box 50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8461466" y="492687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149</xdr:row>
      <xdr:rowOff>0</xdr:rowOff>
    </xdr:from>
    <xdr:to>
      <xdr:col>5</xdr:col>
      <xdr:colOff>792480</xdr:colOff>
      <xdr:row>150</xdr:row>
      <xdr:rowOff>213360</xdr:rowOff>
    </xdr:to>
    <xdr:sp macro="" textlink="">
      <xdr:nvSpPr>
        <xdr:cNvPr id="555" name="Text Box 49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8347166" y="492687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58" name="Text Box 1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60" name="Text Box 1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62" name="Text Box 4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63" name="Text Box 49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150</xdr:row>
      <xdr:rowOff>0</xdr:rowOff>
    </xdr:from>
    <xdr:to>
      <xdr:col>5</xdr:col>
      <xdr:colOff>830580</xdr:colOff>
      <xdr:row>150</xdr:row>
      <xdr:rowOff>398417</xdr:rowOff>
    </xdr:to>
    <xdr:sp macro="" textlink="">
      <xdr:nvSpPr>
        <xdr:cNvPr id="564" name="Text Box 50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8461466" y="494538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150</xdr:row>
      <xdr:rowOff>0</xdr:rowOff>
    </xdr:from>
    <xdr:to>
      <xdr:col>5</xdr:col>
      <xdr:colOff>792480</xdr:colOff>
      <xdr:row>150</xdr:row>
      <xdr:rowOff>398417</xdr:rowOff>
    </xdr:to>
    <xdr:sp macro="" textlink="">
      <xdr:nvSpPr>
        <xdr:cNvPr id="565" name="Text Box 49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8347166" y="494538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421277</xdr:rowOff>
    </xdr:to>
    <xdr:sp macro="" textlink="">
      <xdr:nvSpPr>
        <xdr:cNvPr id="566" name="Text Box 4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68" name="Text Box 14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69" name="Text Box 17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70" name="Text Box 1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390797</xdr:rowOff>
    </xdr:to>
    <xdr:sp macro="" textlink="">
      <xdr:nvSpPr>
        <xdr:cNvPr id="571" name="Text Box 19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72" name="Text Box 32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73" name="Text Box 4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150</xdr:row>
      <xdr:rowOff>0</xdr:rowOff>
    </xdr:from>
    <xdr:to>
      <xdr:col>5</xdr:col>
      <xdr:colOff>777240</xdr:colOff>
      <xdr:row>150</xdr:row>
      <xdr:rowOff>413657</xdr:rowOff>
    </xdr:to>
    <xdr:sp macro="" textlink="">
      <xdr:nvSpPr>
        <xdr:cNvPr id="574" name="Text Box 49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150</xdr:row>
      <xdr:rowOff>0</xdr:rowOff>
    </xdr:from>
    <xdr:to>
      <xdr:col>5</xdr:col>
      <xdr:colOff>830580</xdr:colOff>
      <xdr:row>150</xdr:row>
      <xdr:rowOff>398417</xdr:rowOff>
    </xdr:to>
    <xdr:sp macro="" textlink="">
      <xdr:nvSpPr>
        <xdr:cNvPr id="575" name="Text Box 50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8461466" y="494538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150</xdr:row>
      <xdr:rowOff>0</xdr:rowOff>
    </xdr:from>
    <xdr:to>
      <xdr:col>5</xdr:col>
      <xdr:colOff>792480</xdr:colOff>
      <xdr:row>150</xdr:row>
      <xdr:rowOff>398417</xdr:rowOff>
    </xdr:to>
    <xdr:sp macro="" textlink="">
      <xdr:nvSpPr>
        <xdr:cNvPr id="576" name="Text Box 49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8347166" y="494538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236220</xdr:rowOff>
    </xdr:to>
    <xdr:sp macro="" textlink="">
      <xdr:nvSpPr>
        <xdr:cNvPr id="577" name="Text Box 45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79" name="Text Box 14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80" name="Text Box 1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81" name="Text Box 18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228600</xdr:rowOff>
    </xdr:to>
    <xdr:sp macro="" textlink="">
      <xdr:nvSpPr>
        <xdr:cNvPr id="583" name="Text Box 3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228600</xdr:rowOff>
    </xdr:to>
    <xdr:sp macro="" textlink="">
      <xdr:nvSpPr>
        <xdr:cNvPr id="584" name="Text Box 48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228600</xdr:rowOff>
    </xdr:to>
    <xdr:sp macro="" textlink="">
      <xdr:nvSpPr>
        <xdr:cNvPr id="585" name="Text Box 49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160</xdr:row>
      <xdr:rowOff>0</xdr:rowOff>
    </xdr:from>
    <xdr:to>
      <xdr:col>5</xdr:col>
      <xdr:colOff>830580</xdr:colOff>
      <xdr:row>161</xdr:row>
      <xdr:rowOff>213360</xdr:rowOff>
    </xdr:to>
    <xdr:sp macro="" textlink="">
      <xdr:nvSpPr>
        <xdr:cNvPr id="586" name="Text Box 50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8461466" y="492687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160</xdr:row>
      <xdr:rowOff>0</xdr:rowOff>
    </xdr:from>
    <xdr:to>
      <xdr:col>5</xdr:col>
      <xdr:colOff>792480</xdr:colOff>
      <xdr:row>161</xdr:row>
      <xdr:rowOff>213360</xdr:rowOff>
    </xdr:to>
    <xdr:sp macro="" textlink="">
      <xdr:nvSpPr>
        <xdr:cNvPr id="587" name="Text Box 4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8347166" y="492687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236220</xdr:rowOff>
    </xdr:to>
    <xdr:sp macro="" textlink="">
      <xdr:nvSpPr>
        <xdr:cNvPr id="588" name="Text Box 45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90" name="Text Box 14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91" name="Text Box 1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92" name="Text Box 18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205740</xdr:rowOff>
    </xdr:to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228600</xdr:rowOff>
    </xdr:to>
    <xdr:sp macro="" textlink="">
      <xdr:nvSpPr>
        <xdr:cNvPr id="594" name="Text Box 32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228600</xdr:rowOff>
    </xdr:to>
    <xdr:sp macro="" textlink="">
      <xdr:nvSpPr>
        <xdr:cNvPr id="595" name="Text Box 48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160</xdr:row>
      <xdr:rowOff>0</xdr:rowOff>
    </xdr:from>
    <xdr:to>
      <xdr:col>5</xdr:col>
      <xdr:colOff>777240</xdr:colOff>
      <xdr:row>161</xdr:row>
      <xdr:rowOff>228600</xdr:rowOff>
    </xdr:to>
    <xdr:sp macro="" textlink="">
      <xdr:nvSpPr>
        <xdr:cNvPr id="596" name="Text Box 49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8309066" y="492687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160</xdr:row>
      <xdr:rowOff>0</xdr:rowOff>
    </xdr:from>
    <xdr:to>
      <xdr:col>5</xdr:col>
      <xdr:colOff>830580</xdr:colOff>
      <xdr:row>161</xdr:row>
      <xdr:rowOff>213360</xdr:rowOff>
    </xdr:to>
    <xdr:sp macro="" textlink="">
      <xdr:nvSpPr>
        <xdr:cNvPr id="597" name="Text Box 50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8461466" y="492687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160</xdr:row>
      <xdr:rowOff>0</xdr:rowOff>
    </xdr:from>
    <xdr:to>
      <xdr:col>5</xdr:col>
      <xdr:colOff>792480</xdr:colOff>
      <xdr:row>161</xdr:row>
      <xdr:rowOff>213360</xdr:rowOff>
    </xdr:to>
    <xdr:sp macro="" textlink="">
      <xdr:nvSpPr>
        <xdr:cNvPr id="598" name="Text Box 4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8347166" y="492687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01" name="Text Box 17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02" name="Text Box 1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413657</xdr:rowOff>
    </xdr:to>
    <xdr:sp macro="" textlink="">
      <xdr:nvSpPr>
        <xdr:cNvPr id="604" name="Text Box 32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413657</xdr:rowOff>
    </xdr:to>
    <xdr:sp macro="" textlink="">
      <xdr:nvSpPr>
        <xdr:cNvPr id="605" name="Text Box 4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413657</xdr:rowOff>
    </xdr:to>
    <xdr:sp macro="" textlink="">
      <xdr:nvSpPr>
        <xdr:cNvPr id="606" name="Text Box 49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161</xdr:row>
      <xdr:rowOff>0</xdr:rowOff>
    </xdr:from>
    <xdr:to>
      <xdr:col>5</xdr:col>
      <xdr:colOff>830580</xdr:colOff>
      <xdr:row>161</xdr:row>
      <xdr:rowOff>398417</xdr:rowOff>
    </xdr:to>
    <xdr:sp macro="" textlink="">
      <xdr:nvSpPr>
        <xdr:cNvPr id="607" name="Text Box 50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8461466" y="494538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161</xdr:row>
      <xdr:rowOff>0</xdr:rowOff>
    </xdr:from>
    <xdr:to>
      <xdr:col>5</xdr:col>
      <xdr:colOff>792480</xdr:colOff>
      <xdr:row>161</xdr:row>
      <xdr:rowOff>398417</xdr:rowOff>
    </xdr:to>
    <xdr:sp macro="" textlink="">
      <xdr:nvSpPr>
        <xdr:cNvPr id="608" name="Text Box 49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8347166" y="494538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421277</xdr:rowOff>
    </xdr:to>
    <xdr:sp macro="" textlink="">
      <xdr:nvSpPr>
        <xdr:cNvPr id="609" name="Text Box 45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12" name="Text Box 17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390797</xdr:rowOff>
    </xdr:to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413657</xdr:rowOff>
    </xdr:to>
    <xdr:sp macro="" textlink="">
      <xdr:nvSpPr>
        <xdr:cNvPr id="615" name="Text Box 32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413657</xdr:rowOff>
    </xdr:to>
    <xdr:sp macro="" textlink="">
      <xdr:nvSpPr>
        <xdr:cNvPr id="616" name="Text Box 4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161</xdr:row>
      <xdr:rowOff>0</xdr:rowOff>
    </xdr:from>
    <xdr:to>
      <xdr:col>5</xdr:col>
      <xdr:colOff>777240</xdr:colOff>
      <xdr:row>161</xdr:row>
      <xdr:rowOff>413657</xdr:rowOff>
    </xdr:to>
    <xdr:sp macro="" textlink="">
      <xdr:nvSpPr>
        <xdr:cNvPr id="617" name="Text Box 49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8309066" y="494538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161</xdr:row>
      <xdr:rowOff>0</xdr:rowOff>
    </xdr:from>
    <xdr:to>
      <xdr:col>5</xdr:col>
      <xdr:colOff>830580</xdr:colOff>
      <xdr:row>161</xdr:row>
      <xdr:rowOff>398417</xdr:rowOff>
    </xdr:to>
    <xdr:sp macro="" textlink="">
      <xdr:nvSpPr>
        <xdr:cNvPr id="618" name="Text Box 50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8461466" y="494538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161</xdr:row>
      <xdr:rowOff>0</xdr:rowOff>
    </xdr:from>
    <xdr:to>
      <xdr:col>5</xdr:col>
      <xdr:colOff>792480</xdr:colOff>
      <xdr:row>161</xdr:row>
      <xdr:rowOff>398417</xdr:rowOff>
    </xdr:to>
    <xdr:sp macro="" textlink="">
      <xdr:nvSpPr>
        <xdr:cNvPr id="619" name="Text Box 49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8347166" y="494538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192677</xdr:rowOff>
    </xdr:to>
    <xdr:sp macro="" textlink="">
      <xdr:nvSpPr>
        <xdr:cNvPr id="620" name="Text Box 45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23" name="Text Box 17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24" name="Text Box 18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185057</xdr:rowOff>
    </xdr:to>
    <xdr:sp macro="" textlink="">
      <xdr:nvSpPr>
        <xdr:cNvPr id="626" name="Text Box 32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185057</xdr:rowOff>
    </xdr:to>
    <xdr:sp macro="" textlink="">
      <xdr:nvSpPr>
        <xdr:cNvPr id="627" name="Text Box 48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185057</xdr:rowOff>
    </xdr:to>
    <xdr:sp macro="" textlink="">
      <xdr:nvSpPr>
        <xdr:cNvPr id="628" name="Text Box 49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175</xdr:row>
      <xdr:rowOff>0</xdr:rowOff>
    </xdr:from>
    <xdr:to>
      <xdr:col>5</xdr:col>
      <xdr:colOff>830580</xdr:colOff>
      <xdr:row>176</xdr:row>
      <xdr:rowOff>169817</xdr:rowOff>
    </xdr:to>
    <xdr:sp macro="" textlink="">
      <xdr:nvSpPr>
        <xdr:cNvPr id="629" name="Text Box 50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8461466" y="584345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175</xdr:row>
      <xdr:rowOff>0</xdr:rowOff>
    </xdr:from>
    <xdr:to>
      <xdr:col>5</xdr:col>
      <xdr:colOff>792480</xdr:colOff>
      <xdr:row>176</xdr:row>
      <xdr:rowOff>169817</xdr:rowOff>
    </xdr:to>
    <xdr:sp macro="" textlink="">
      <xdr:nvSpPr>
        <xdr:cNvPr id="630" name="Text Box 4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8347166" y="584345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192677</xdr:rowOff>
    </xdr:to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33" name="Text Box 14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34" name="Text Box 1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35" name="Text Box 18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162197</xdr:rowOff>
    </xdr:to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185057</xdr:rowOff>
    </xdr:to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185057</xdr:rowOff>
    </xdr:to>
    <xdr:sp macro="" textlink="">
      <xdr:nvSpPr>
        <xdr:cNvPr id="638" name="Text Box 48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175</xdr:row>
      <xdr:rowOff>0</xdr:rowOff>
    </xdr:from>
    <xdr:to>
      <xdr:col>5</xdr:col>
      <xdr:colOff>777240</xdr:colOff>
      <xdr:row>176</xdr:row>
      <xdr:rowOff>185057</xdr:rowOff>
    </xdr:to>
    <xdr:sp macro="" textlink="">
      <xdr:nvSpPr>
        <xdr:cNvPr id="639" name="Text Box 49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8309066" y="584345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175</xdr:row>
      <xdr:rowOff>0</xdr:rowOff>
    </xdr:from>
    <xdr:to>
      <xdr:col>5</xdr:col>
      <xdr:colOff>830580</xdr:colOff>
      <xdr:row>176</xdr:row>
      <xdr:rowOff>169817</xdr:rowOff>
    </xdr:to>
    <xdr:sp macro="" textlink="">
      <xdr:nvSpPr>
        <xdr:cNvPr id="640" name="Text Box 50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8461466" y="584345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175</xdr:row>
      <xdr:rowOff>0</xdr:rowOff>
    </xdr:from>
    <xdr:to>
      <xdr:col>5</xdr:col>
      <xdr:colOff>792480</xdr:colOff>
      <xdr:row>176</xdr:row>
      <xdr:rowOff>169817</xdr:rowOff>
    </xdr:to>
    <xdr:sp macro="" textlink="">
      <xdr:nvSpPr>
        <xdr:cNvPr id="641" name="Text Box 49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8347166" y="584345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43" name="Text Box 1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44" name="Text Box 1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45" name="Text Box 18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413657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413657</xdr:rowOff>
    </xdr:to>
    <xdr:sp macro="" textlink="">
      <xdr:nvSpPr>
        <xdr:cNvPr id="648" name="Text Box 48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413657</xdr:rowOff>
    </xdr:to>
    <xdr:sp macro="" textlink="">
      <xdr:nvSpPr>
        <xdr:cNvPr id="649" name="Text Box 49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176</xdr:row>
      <xdr:rowOff>0</xdr:rowOff>
    </xdr:from>
    <xdr:to>
      <xdr:col>5</xdr:col>
      <xdr:colOff>830580</xdr:colOff>
      <xdr:row>176</xdr:row>
      <xdr:rowOff>398417</xdr:rowOff>
    </xdr:to>
    <xdr:sp macro="" textlink="">
      <xdr:nvSpPr>
        <xdr:cNvPr id="650" name="Text Box 50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8461466" y="586195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176</xdr:row>
      <xdr:rowOff>0</xdr:rowOff>
    </xdr:from>
    <xdr:to>
      <xdr:col>5</xdr:col>
      <xdr:colOff>792480</xdr:colOff>
      <xdr:row>176</xdr:row>
      <xdr:rowOff>398417</xdr:rowOff>
    </xdr:to>
    <xdr:sp macro="" textlink="">
      <xdr:nvSpPr>
        <xdr:cNvPr id="651" name="Text Box 49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8347166" y="586195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421277</xdr:rowOff>
    </xdr:to>
    <xdr:sp macro="" textlink="">
      <xdr:nvSpPr>
        <xdr:cNvPr id="652" name="Text Box 45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54" name="Text Box 14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55" name="Text Box 1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56" name="Text Box 18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390797</xdr:rowOff>
    </xdr:to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413657</xdr:rowOff>
    </xdr:to>
    <xdr:sp macro="" textlink="">
      <xdr:nvSpPr>
        <xdr:cNvPr id="658" name="Text Box 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413657</xdr:rowOff>
    </xdr:to>
    <xdr:sp macro="" textlink="">
      <xdr:nvSpPr>
        <xdr:cNvPr id="659" name="Text Box 4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176</xdr:row>
      <xdr:rowOff>0</xdr:rowOff>
    </xdr:from>
    <xdr:to>
      <xdr:col>5</xdr:col>
      <xdr:colOff>777240</xdr:colOff>
      <xdr:row>176</xdr:row>
      <xdr:rowOff>413657</xdr:rowOff>
    </xdr:to>
    <xdr:sp macro="" textlink="">
      <xdr:nvSpPr>
        <xdr:cNvPr id="660" name="Text Box 4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8309066" y="58619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176</xdr:row>
      <xdr:rowOff>0</xdr:rowOff>
    </xdr:from>
    <xdr:to>
      <xdr:col>5</xdr:col>
      <xdr:colOff>830580</xdr:colOff>
      <xdr:row>176</xdr:row>
      <xdr:rowOff>398417</xdr:rowOff>
    </xdr:to>
    <xdr:sp macro="" textlink="">
      <xdr:nvSpPr>
        <xdr:cNvPr id="661" name="Text Box 5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8461466" y="586195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176</xdr:row>
      <xdr:rowOff>0</xdr:rowOff>
    </xdr:from>
    <xdr:to>
      <xdr:col>5</xdr:col>
      <xdr:colOff>792480</xdr:colOff>
      <xdr:row>176</xdr:row>
      <xdr:rowOff>398417</xdr:rowOff>
    </xdr:to>
    <xdr:sp macro="" textlink="">
      <xdr:nvSpPr>
        <xdr:cNvPr id="662" name="Text Box 49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8347166" y="586195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192677</xdr:rowOff>
    </xdr:to>
    <xdr:sp macro="" textlink="">
      <xdr:nvSpPr>
        <xdr:cNvPr id="663" name="Text Box 45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65" name="Text Box 1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66" name="Text Box 1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67" name="Text Box 18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185057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185057</xdr:rowOff>
    </xdr:to>
    <xdr:sp macro="" textlink="">
      <xdr:nvSpPr>
        <xdr:cNvPr id="670" name="Text Box 48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185057</xdr:rowOff>
    </xdr:to>
    <xdr:sp macro="" textlink="">
      <xdr:nvSpPr>
        <xdr:cNvPr id="671" name="Text Box 49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190</xdr:row>
      <xdr:rowOff>0</xdr:rowOff>
    </xdr:from>
    <xdr:to>
      <xdr:col>5</xdr:col>
      <xdr:colOff>830580</xdr:colOff>
      <xdr:row>191</xdr:row>
      <xdr:rowOff>169817</xdr:rowOff>
    </xdr:to>
    <xdr:sp macro="" textlink="">
      <xdr:nvSpPr>
        <xdr:cNvPr id="672" name="Text Box 50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8461466" y="639644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190</xdr:row>
      <xdr:rowOff>0</xdr:rowOff>
    </xdr:from>
    <xdr:to>
      <xdr:col>5</xdr:col>
      <xdr:colOff>792480</xdr:colOff>
      <xdr:row>191</xdr:row>
      <xdr:rowOff>169817</xdr:rowOff>
    </xdr:to>
    <xdr:sp macro="" textlink="">
      <xdr:nvSpPr>
        <xdr:cNvPr id="673" name="Text Box 49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8347166" y="639644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192677</xdr:rowOff>
    </xdr:to>
    <xdr:sp macro="" textlink="">
      <xdr:nvSpPr>
        <xdr:cNvPr id="674" name="Text Box 45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76" name="Text Box 14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162197</xdr:rowOff>
    </xdr:to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185057</xdr:rowOff>
    </xdr:to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185057</xdr:rowOff>
    </xdr:to>
    <xdr:sp macro="" textlink="">
      <xdr:nvSpPr>
        <xdr:cNvPr id="681" name="Text Box 4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190</xdr:row>
      <xdr:rowOff>0</xdr:rowOff>
    </xdr:from>
    <xdr:to>
      <xdr:col>5</xdr:col>
      <xdr:colOff>777240</xdr:colOff>
      <xdr:row>191</xdr:row>
      <xdr:rowOff>185057</xdr:rowOff>
    </xdr:to>
    <xdr:sp macro="" textlink="">
      <xdr:nvSpPr>
        <xdr:cNvPr id="682" name="Text Box 49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8309066" y="639644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190</xdr:row>
      <xdr:rowOff>0</xdr:rowOff>
    </xdr:from>
    <xdr:to>
      <xdr:col>5</xdr:col>
      <xdr:colOff>830580</xdr:colOff>
      <xdr:row>191</xdr:row>
      <xdr:rowOff>169817</xdr:rowOff>
    </xdr:to>
    <xdr:sp macro="" textlink="">
      <xdr:nvSpPr>
        <xdr:cNvPr id="683" name="Text Box 50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8461466" y="639644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190</xdr:row>
      <xdr:rowOff>0</xdr:rowOff>
    </xdr:from>
    <xdr:to>
      <xdr:col>5</xdr:col>
      <xdr:colOff>792480</xdr:colOff>
      <xdr:row>191</xdr:row>
      <xdr:rowOff>169817</xdr:rowOff>
    </xdr:to>
    <xdr:sp macro="" textlink="">
      <xdr:nvSpPr>
        <xdr:cNvPr id="684" name="Text Box 49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8347166" y="639644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123009</xdr:colOff>
      <xdr:row>191</xdr:row>
      <xdr:rowOff>620485</xdr:rowOff>
    </xdr:from>
    <xdr:to>
      <xdr:col>7</xdr:col>
      <xdr:colOff>222069</xdr:colOff>
      <xdr:row>192</xdr:row>
      <xdr:rowOff>336368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8690066" y="7528559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686" name="Text Box 14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687" name="Text Box 17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688" name="Text Box 1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413657</xdr:rowOff>
    </xdr:to>
    <xdr:sp macro="" textlink="">
      <xdr:nvSpPr>
        <xdr:cNvPr id="690" name="Text Box 32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413657</xdr:rowOff>
    </xdr:to>
    <xdr:sp macro="" textlink="">
      <xdr:nvSpPr>
        <xdr:cNvPr id="691" name="Text Box 4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413657</xdr:rowOff>
    </xdr:to>
    <xdr:sp macro="" textlink="">
      <xdr:nvSpPr>
        <xdr:cNvPr id="692" name="Text Box 49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191</xdr:row>
      <xdr:rowOff>0</xdr:rowOff>
    </xdr:from>
    <xdr:to>
      <xdr:col>5</xdr:col>
      <xdr:colOff>830580</xdr:colOff>
      <xdr:row>191</xdr:row>
      <xdr:rowOff>398417</xdr:rowOff>
    </xdr:to>
    <xdr:sp macro="" textlink="">
      <xdr:nvSpPr>
        <xdr:cNvPr id="693" name="Text Box 50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8461466" y="641930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191</xdr:row>
      <xdr:rowOff>0</xdr:rowOff>
    </xdr:from>
    <xdr:to>
      <xdr:col>5</xdr:col>
      <xdr:colOff>792480</xdr:colOff>
      <xdr:row>191</xdr:row>
      <xdr:rowOff>398417</xdr:rowOff>
    </xdr:to>
    <xdr:sp macro="" textlink="">
      <xdr:nvSpPr>
        <xdr:cNvPr id="694" name="Text Box 49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8347166" y="641930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421277</xdr:rowOff>
    </xdr:to>
    <xdr:sp macro="" textlink="">
      <xdr:nvSpPr>
        <xdr:cNvPr id="695" name="Text Box 45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697" name="Text Box 14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698" name="Text Box 1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699" name="Text Box 1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390797</xdr:rowOff>
    </xdr:to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413657</xdr:rowOff>
    </xdr:to>
    <xdr:sp macro="" textlink="">
      <xdr:nvSpPr>
        <xdr:cNvPr id="701" name="Text Box 32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413657</xdr:rowOff>
    </xdr:to>
    <xdr:sp macro="" textlink="">
      <xdr:nvSpPr>
        <xdr:cNvPr id="702" name="Text Box 48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191</xdr:row>
      <xdr:rowOff>0</xdr:rowOff>
    </xdr:from>
    <xdr:to>
      <xdr:col>5</xdr:col>
      <xdr:colOff>777240</xdr:colOff>
      <xdr:row>191</xdr:row>
      <xdr:rowOff>413657</xdr:rowOff>
    </xdr:to>
    <xdr:sp macro="" textlink="">
      <xdr:nvSpPr>
        <xdr:cNvPr id="703" name="Text Box 49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8309066" y="641930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191</xdr:row>
      <xdr:rowOff>0</xdr:rowOff>
    </xdr:from>
    <xdr:to>
      <xdr:col>5</xdr:col>
      <xdr:colOff>830580</xdr:colOff>
      <xdr:row>191</xdr:row>
      <xdr:rowOff>398417</xdr:rowOff>
    </xdr:to>
    <xdr:sp macro="" textlink="">
      <xdr:nvSpPr>
        <xdr:cNvPr id="704" name="Text Box 50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8461466" y="641930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191</xdr:row>
      <xdr:rowOff>0</xdr:rowOff>
    </xdr:from>
    <xdr:to>
      <xdr:col>5</xdr:col>
      <xdr:colOff>792480</xdr:colOff>
      <xdr:row>191</xdr:row>
      <xdr:rowOff>398417</xdr:rowOff>
    </xdr:to>
    <xdr:sp macro="" textlink="">
      <xdr:nvSpPr>
        <xdr:cNvPr id="705" name="Text Box 49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8347166" y="641930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421277</xdr:rowOff>
    </xdr:to>
    <xdr:sp macro="" textlink="">
      <xdr:nvSpPr>
        <xdr:cNvPr id="706" name="Text Box 4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08" name="Text Box 14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09" name="Text Box 1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10" name="Text Box 18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13" name="Text Box 48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14" name="Text Box 49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206</xdr:row>
      <xdr:rowOff>0</xdr:rowOff>
    </xdr:from>
    <xdr:to>
      <xdr:col>5</xdr:col>
      <xdr:colOff>830580</xdr:colOff>
      <xdr:row>206</xdr:row>
      <xdr:rowOff>398417</xdr:rowOff>
    </xdr:to>
    <xdr:sp macro="" textlink="">
      <xdr:nvSpPr>
        <xdr:cNvPr id="715" name="Text Box 50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8461466" y="69505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206</xdr:row>
      <xdr:rowOff>0</xdr:rowOff>
    </xdr:from>
    <xdr:to>
      <xdr:col>5</xdr:col>
      <xdr:colOff>792480</xdr:colOff>
      <xdr:row>206</xdr:row>
      <xdr:rowOff>398417</xdr:rowOff>
    </xdr:to>
    <xdr:sp macro="" textlink="">
      <xdr:nvSpPr>
        <xdr:cNvPr id="716" name="Text Box 49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8347166" y="69505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421277</xdr:rowOff>
    </xdr:to>
    <xdr:sp macro="" textlink="">
      <xdr:nvSpPr>
        <xdr:cNvPr id="717" name="Text Box 45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19" name="Text Box 14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20" name="Text Box 17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21" name="Text Box 1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24" name="Text Box 4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25" name="Text Box 49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206</xdr:row>
      <xdr:rowOff>0</xdr:rowOff>
    </xdr:from>
    <xdr:to>
      <xdr:col>5</xdr:col>
      <xdr:colOff>830580</xdr:colOff>
      <xdr:row>206</xdr:row>
      <xdr:rowOff>398417</xdr:rowOff>
    </xdr:to>
    <xdr:sp macro="" textlink="">
      <xdr:nvSpPr>
        <xdr:cNvPr id="726" name="Text Box 50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8461466" y="69505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206</xdr:row>
      <xdr:rowOff>0</xdr:rowOff>
    </xdr:from>
    <xdr:to>
      <xdr:col>5</xdr:col>
      <xdr:colOff>792480</xdr:colOff>
      <xdr:row>206</xdr:row>
      <xdr:rowOff>398417</xdr:rowOff>
    </xdr:to>
    <xdr:sp macro="" textlink="">
      <xdr:nvSpPr>
        <xdr:cNvPr id="727" name="Text Box 49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8347166" y="69505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29" name="Text Box 14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33" name="Text Box 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34" name="Text Box 4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35" name="Text Box 49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206</xdr:row>
      <xdr:rowOff>0</xdr:rowOff>
    </xdr:from>
    <xdr:to>
      <xdr:col>5</xdr:col>
      <xdr:colOff>830580</xdr:colOff>
      <xdr:row>206</xdr:row>
      <xdr:rowOff>398417</xdr:rowOff>
    </xdr:to>
    <xdr:sp macro="" textlink="">
      <xdr:nvSpPr>
        <xdr:cNvPr id="736" name="Text Box 50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8461466" y="697338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206</xdr:row>
      <xdr:rowOff>0</xdr:rowOff>
    </xdr:from>
    <xdr:to>
      <xdr:col>5</xdr:col>
      <xdr:colOff>792480</xdr:colOff>
      <xdr:row>206</xdr:row>
      <xdr:rowOff>398417</xdr:rowOff>
    </xdr:to>
    <xdr:sp macro="" textlink="">
      <xdr:nvSpPr>
        <xdr:cNvPr id="737" name="Text Box 49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8347166" y="697338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421277</xdr:rowOff>
    </xdr:to>
    <xdr:sp macro="" textlink="">
      <xdr:nvSpPr>
        <xdr:cNvPr id="738" name="Text Box 45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40" name="Text Box 14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41" name="Text Box 17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42" name="Text Box 1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390797</xdr:rowOff>
    </xdr:to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45" name="Text Box 4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206</xdr:row>
      <xdr:rowOff>0</xdr:rowOff>
    </xdr:from>
    <xdr:to>
      <xdr:col>5</xdr:col>
      <xdr:colOff>777240</xdr:colOff>
      <xdr:row>206</xdr:row>
      <xdr:rowOff>413657</xdr:rowOff>
    </xdr:to>
    <xdr:sp macro="" textlink="">
      <xdr:nvSpPr>
        <xdr:cNvPr id="746" name="Text Box 49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206</xdr:row>
      <xdr:rowOff>0</xdr:rowOff>
    </xdr:from>
    <xdr:to>
      <xdr:col>5</xdr:col>
      <xdr:colOff>830580</xdr:colOff>
      <xdr:row>206</xdr:row>
      <xdr:rowOff>398417</xdr:rowOff>
    </xdr:to>
    <xdr:sp macro="" textlink="">
      <xdr:nvSpPr>
        <xdr:cNvPr id="747" name="Text Box 50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8461466" y="697338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206</xdr:row>
      <xdr:rowOff>0</xdr:rowOff>
    </xdr:from>
    <xdr:to>
      <xdr:col>5</xdr:col>
      <xdr:colOff>792480</xdr:colOff>
      <xdr:row>206</xdr:row>
      <xdr:rowOff>398417</xdr:rowOff>
    </xdr:to>
    <xdr:sp macro="" textlink="">
      <xdr:nvSpPr>
        <xdr:cNvPr id="748" name="Text Box 49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8347166" y="697338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49" name="Text Box 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50" name="Text Box 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51" name="Text Box 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53" name="Text Box 4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54" name="Text Box 49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55" name="Text Box 50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56" name="Text Box 32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57" name="Text Box 50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58" name="Text Box 4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59" name="Text Box 49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60" name="Text Box 50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61" name="Text Box 32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62" name="Text Box 4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63" name="Text Box 49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64" name="Text Box 50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65" name="Text Box 32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66" name="Text Box 50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67" name="Text Box 4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68" name="Text Box 49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69" name="Text Box 50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71" name="Text Box 4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72" name="Text Box 49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73" name="Text Box 50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74" name="Text Box 32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76" name="Text Box 4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77" name="Text Box 49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78" name="Text Box 50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80" name="Text Box 4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81" name="Text Box 49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82" name="Text Box 50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84" name="Text Box 50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85" name="Text Box 4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86" name="Text Box 49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87" name="Text Box 50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88" name="Text Box 32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89" name="Text Box 4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90" name="Text Box 4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91" name="Text Box 5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221</xdr:row>
      <xdr:rowOff>0</xdr:rowOff>
    </xdr:from>
    <xdr:to>
      <xdr:col>5</xdr:col>
      <xdr:colOff>777240</xdr:colOff>
      <xdr:row>221</xdr:row>
      <xdr:rowOff>276497</xdr:rowOff>
    </xdr:to>
    <xdr:sp macro="" textlink="">
      <xdr:nvSpPr>
        <xdr:cNvPr id="792" name="Text Box 32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8309066" y="48702686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221</xdr:row>
      <xdr:rowOff>0</xdr:rowOff>
    </xdr:from>
    <xdr:to>
      <xdr:col>5</xdr:col>
      <xdr:colOff>830580</xdr:colOff>
      <xdr:row>221</xdr:row>
      <xdr:rowOff>261257</xdr:rowOff>
    </xdr:to>
    <xdr:sp macro="" textlink="">
      <xdr:nvSpPr>
        <xdr:cNvPr id="793" name="Text Box 50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8461466" y="48702686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794" name="Text Box 4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795" name="Text Box 49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796" name="Text Box 50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797" name="Text Box 32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798" name="Text Box 4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799" name="Text Box 49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00" name="Text Box 50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01" name="Text Box 32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02" name="Text Box 50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03" name="Text Box 4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04" name="Text Box 49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05" name="Text Box 50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06" name="Text Box 32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07" name="Text Box 4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08" name="Text Box 49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09" name="Text Box 50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10" name="Text Box 32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11" name="Text Box 5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12" name="Text Box 4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13" name="Text Box 49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14" name="Text Box 50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16" name="Text Box 48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17" name="Text Box 49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18" name="Text Box 50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19" name="Text Box 32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20" name="Text Box 50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21" name="Text Box 48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22" name="Text Box 49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23" name="Text Box 50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24" name="Text Box 32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25" name="Text Box 48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26" name="Text Box 49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27" name="Text Box 50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28" name="Text Box 32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29" name="Text Box 50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30" name="Text Box 48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31" name="Text Box 49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32" name="Text Box 50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34" name="Text Box 48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35" name="Text Box 49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36" name="Text Box 50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237</xdr:row>
      <xdr:rowOff>0</xdr:rowOff>
    </xdr:from>
    <xdr:to>
      <xdr:col>5</xdr:col>
      <xdr:colOff>777240</xdr:colOff>
      <xdr:row>237</xdr:row>
      <xdr:rowOff>276497</xdr:rowOff>
    </xdr:to>
    <xdr:sp macro="" textlink="">
      <xdr:nvSpPr>
        <xdr:cNvPr id="837" name="Text Box 32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237</xdr:row>
      <xdr:rowOff>0</xdr:rowOff>
    </xdr:from>
    <xdr:to>
      <xdr:col>5</xdr:col>
      <xdr:colOff>830580</xdr:colOff>
      <xdr:row>237</xdr:row>
      <xdr:rowOff>261257</xdr:rowOff>
    </xdr:to>
    <xdr:sp macro="" textlink="">
      <xdr:nvSpPr>
        <xdr:cNvPr id="838" name="Text Box 50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39" name="Text Box 4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40" name="Text Box 4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41" name="Text Box 5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42" name="Text Box 32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43" name="Text Box 4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44" name="Text Box 49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45" name="Text Box 50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46" name="Text Box 32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47" name="Text Box 50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48" name="Text Box 4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49" name="Text Box 49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50" name="Text Box 50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52" name="Text Box 4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53" name="Text Box 49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54" name="Text Box 50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56" name="Text Box 50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57" name="Text Box 4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58" name="Text Box 49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59" name="Text Box 50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60" name="Text Box 32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61" name="Text Box 4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62" name="Text Box 49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63" name="Text Box 50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64" name="Text Box 32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65" name="Text Box 50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66" name="Text Box 48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67" name="Text Box 49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68" name="Text Box 50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69" name="Text Box 32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70" name="Text Box 48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71" name="Text Box 49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72" name="Text Box 50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74" name="Text Box 50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75" name="Text Box 48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76" name="Text Box 49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77" name="Text Box 50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78" name="Text Box 32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79" name="Text Box 4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80" name="Text Box 4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81" name="Text Box 5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47897</xdr:rowOff>
    </xdr:to>
    <xdr:sp macro="" textlink="">
      <xdr:nvSpPr>
        <xdr:cNvPr id="882" name="Text Box 32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8309066" y="877606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32657</xdr:rowOff>
    </xdr:to>
    <xdr:sp macro="" textlink="">
      <xdr:nvSpPr>
        <xdr:cNvPr id="883" name="Text Box 50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8461466" y="877606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421277</xdr:rowOff>
    </xdr:to>
    <xdr:sp macro="" textlink="">
      <xdr:nvSpPr>
        <xdr:cNvPr id="884" name="Text Box 45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86" name="Text Box 14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87" name="Text Box 1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88" name="Text Box 18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89" name="Text Box 19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890" name="Text Box 32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891" name="Text Box 48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892" name="Text Box 49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245</xdr:row>
      <xdr:rowOff>0</xdr:rowOff>
    </xdr:from>
    <xdr:to>
      <xdr:col>5</xdr:col>
      <xdr:colOff>830580</xdr:colOff>
      <xdr:row>245</xdr:row>
      <xdr:rowOff>398417</xdr:rowOff>
    </xdr:to>
    <xdr:sp macro="" textlink="">
      <xdr:nvSpPr>
        <xdr:cNvPr id="893" name="Text Box 50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8461466" y="752747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245</xdr:row>
      <xdr:rowOff>0</xdr:rowOff>
    </xdr:from>
    <xdr:to>
      <xdr:col>5</xdr:col>
      <xdr:colOff>792480</xdr:colOff>
      <xdr:row>245</xdr:row>
      <xdr:rowOff>398417</xdr:rowOff>
    </xdr:to>
    <xdr:sp macro="" textlink="">
      <xdr:nvSpPr>
        <xdr:cNvPr id="894" name="Text Box 49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8347166" y="752747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421277</xdr:rowOff>
    </xdr:to>
    <xdr:sp macro="" textlink="">
      <xdr:nvSpPr>
        <xdr:cNvPr id="895" name="Text Box 45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97" name="Text Box 14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01" name="Text Box 32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02" name="Text Box 48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03" name="Text Box 49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245</xdr:row>
      <xdr:rowOff>0</xdr:rowOff>
    </xdr:from>
    <xdr:to>
      <xdr:col>5</xdr:col>
      <xdr:colOff>830580</xdr:colOff>
      <xdr:row>245</xdr:row>
      <xdr:rowOff>398417</xdr:rowOff>
    </xdr:to>
    <xdr:sp macro="" textlink="">
      <xdr:nvSpPr>
        <xdr:cNvPr id="904" name="Text Box 50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8461466" y="752747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245</xdr:row>
      <xdr:rowOff>0</xdr:rowOff>
    </xdr:from>
    <xdr:to>
      <xdr:col>5</xdr:col>
      <xdr:colOff>792480</xdr:colOff>
      <xdr:row>245</xdr:row>
      <xdr:rowOff>398417</xdr:rowOff>
    </xdr:to>
    <xdr:sp macro="" textlink="">
      <xdr:nvSpPr>
        <xdr:cNvPr id="905" name="Text Box 49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8347166" y="752747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07" name="Text Box 14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08" name="Text Box 1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09" name="Text Box 1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11" name="Text Box 32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12" name="Text Box 4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13" name="Text Box 49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245</xdr:row>
      <xdr:rowOff>0</xdr:rowOff>
    </xdr:from>
    <xdr:to>
      <xdr:col>5</xdr:col>
      <xdr:colOff>830580</xdr:colOff>
      <xdr:row>245</xdr:row>
      <xdr:rowOff>398417</xdr:rowOff>
    </xdr:to>
    <xdr:sp macro="" textlink="">
      <xdr:nvSpPr>
        <xdr:cNvPr id="914" name="Text Box 50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8461466" y="752747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245</xdr:row>
      <xdr:rowOff>0</xdr:rowOff>
    </xdr:from>
    <xdr:to>
      <xdr:col>5</xdr:col>
      <xdr:colOff>792480</xdr:colOff>
      <xdr:row>245</xdr:row>
      <xdr:rowOff>398417</xdr:rowOff>
    </xdr:to>
    <xdr:sp macro="" textlink="">
      <xdr:nvSpPr>
        <xdr:cNvPr id="915" name="Text Box 49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8347166" y="752747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421277</xdr:rowOff>
    </xdr:to>
    <xdr:sp macro="" textlink="">
      <xdr:nvSpPr>
        <xdr:cNvPr id="916" name="Text Box 4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20" name="Text Box 1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390797</xdr:rowOff>
    </xdr:to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23" name="Text Box 4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245</xdr:row>
      <xdr:rowOff>0</xdr:rowOff>
    </xdr:from>
    <xdr:to>
      <xdr:col>5</xdr:col>
      <xdr:colOff>777240</xdr:colOff>
      <xdr:row>245</xdr:row>
      <xdr:rowOff>413657</xdr:rowOff>
    </xdr:to>
    <xdr:sp macro="" textlink="">
      <xdr:nvSpPr>
        <xdr:cNvPr id="924" name="Text Box 49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245</xdr:row>
      <xdr:rowOff>0</xdr:rowOff>
    </xdr:from>
    <xdr:to>
      <xdr:col>5</xdr:col>
      <xdr:colOff>830580</xdr:colOff>
      <xdr:row>245</xdr:row>
      <xdr:rowOff>398417</xdr:rowOff>
    </xdr:to>
    <xdr:sp macro="" textlink="">
      <xdr:nvSpPr>
        <xdr:cNvPr id="925" name="Text Box 50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8461466" y="752747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245</xdr:row>
      <xdr:rowOff>0</xdr:rowOff>
    </xdr:from>
    <xdr:to>
      <xdr:col>5</xdr:col>
      <xdr:colOff>792480</xdr:colOff>
      <xdr:row>245</xdr:row>
      <xdr:rowOff>398417</xdr:rowOff>
    </xdr:to>
    <xdr:sp macro="" textlink="">
      <xdr:nvSpPr>
        <xdr:cNvPr id="926" name="Text Box 49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8347166" y="752747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192677</xdr:rowOff>
    </xdr:to>
    <xdr:sp macro="" textlink="">
      <xdr:nvSpPr>
        <xdr:cNvPr id="927" name="Text Box 45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30" name="Text Box 17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31" name="Text Box 1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185057</xdr:rowOff>
    </xdr:to>
    <xdr:sp macro="" textlink="">
      <xdr:nvSpPr>
        <xdr:cNvPr id="933" name="Text Box 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185057</xdr:rowOff>
    </xdr:to>
    <xdr:sp macro="" textlink="">
      <xdr:nvSpPr>
        <xdr:cNvPr id="934" name="Text Box 48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185057</xdr:rowOff>
    </xdr:to>
    <xdr:sp macro="" textlink="">
      <xdr:nvSpPr>
        <xdr:cNvPr id="935" name="Text Box 49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169817</xdr:rowOff>
    </xdr:to>
    <xdr:sp macro="" textlink="">
      <xdr:nvSpPr>
        <xdr:cNvPr id="936" name="Text Box 50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8461466" y="69505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261</xdr:row>
      <xdr:rowOff>0</xdr:rowOff>
    </xdr:from>
    <xdr:to>
      <xdr:col>5</xdr:col>
      <xdr:colOff>792480</xdr:colOff>
      <xdr:row>262</xdr:row>
      <xdr:rowOff>169817</xdr:rowOff>
    </xdr:to>
    <xdr:sp macro="" textlink="">
      <xdr:nvSpPr>
        <xdr:cNvPr id="937" name="Text Box 49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8347166" y="69505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192677</xdr:rowOff>
    </xdr:to>
    <xdr:sp macro="" textlink="">
      <xdr:nvSpPr>
        <xdr:cNvPr id="938" name="Text Box 45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41" name="Text Box 1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42" name="Text Box 18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162197</xdr:rowOff>
    </xdr:to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185057</xdr:rowOff>
    </xdr:to>
    <xdr:sp macro="" textlink="">
      <xdr:nvSpPr>
        <xdr:cNvPr id="944" name="Text Box 32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185057</xdr:rowOff>
    </xdr:to>
    <xdr:sp macro="" textlink="">
      <xdr:nvSpPr>
        <xdr:cNvPr id="945" name="Text Box 48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261</xdr:row>
      <xdr:rowOff>0</xdr:rowOff>
    </xdr:from>
    <xdr:to>
      <xdr:col>5</xdr:col>
      <xdr:colOff>777240</xdr:colOff>
      <xdr:row>262</xdr:row>
      <xdr:rowOff>185057</xdr:rowOff>
    </xdr:to>
    <xdr:sp macro="" textlink="">
      <xdr:nvSpPr>
        <xdr:cNvPr id="946" name="Text Box 49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8309066" y="69505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261</xdr:row>
      <xdr:rowOff>0</xdr:rowOff>
    </xdr:from>
    <xdr:to>
      <xdr:col>5</xdr:col>
      <xdr:colOff>830580</xdr:colOff>
      <xdr:row>262</xdr:row>
      <xdr:rowOff>169817</xdr:rowOff>
    </xdr:to>
    <xdr:sp macro="" textlink="">
      <xdr:nvSpPr>
        <xdr:cNvPr id="947" name="Text Box 50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8461466" y="69505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261</xdr:row>
      <xdr:rowOff>0</xdr:rowOff>
    </xdr:from>
    <xdr:to>
      <xdr:col>5</xdr:col>
      <xdr:colOff>792480</xdr:colOff>
      <xdr:row>262</xdr:row>
      <xdr:rowOff>169817</xdr:rowOff>
    </xdr:to>
    <xdr:sp macro="" textlink="">
      <xdr:nvSpPr>
        <xdr:cNvPr id="948" name="Text Box 49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8347166" y="69505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51" name="Text Box 1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52" name="Text Box 18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413657</xdr:rowOff>
    </xdr:to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413657</xdr:rowOff>
    </xdr:to>
    <xdr:sp macro="" textlink="">
      <xdr:nvSpPr>
        <xdr:cNvPr id="955" name="Text Box 48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413657</xdr:rowOff>
    </xdr:to>
    <xdr:sp macro="" textlink="">
      <xdr:nvSpPr>
        <xdr:cNvPr id="956" name="Text Box 49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262</xdr:row>
      <xdr:rowOff>0</xdr:rowOff>
    </xdr:from>
    <xdr:to>
      <xdr:col>5</xdr:col>
      <xdr:colOff>830580</xdr:colOff>
      <xdr:row>262</xdr:row>
      <xdr:rowOff>398417</xdr:rowOff>
    </xdr:to>
    <xdr:sp macro="" textlink="">
      <xdr:nvSpPr>
        <xdr:cNvPr id="957" name="Text Box 50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8461466" y="697338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262</xdr:row>
      <xdr:rowOff>0</xdr:rowOff>
    </xdr:from>
    <xdr:to>
      <xdr:col>5</xdr:col>
      <xdr:colOff>792480</xdr:colOff>
      <xdr:row>262</xdr:row>
      <xdr:rowOff>398417</xdr:rowOff>
    </xdr:to>
    <xdr:sp macro="" textlink="">
      <xdr:nvSpPr>
        <xdr:cNvPr id="958" name="Text Box 49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8347166" y="697338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421277</xdr:rowOff>
    </xdr:to>
    <xdr:sp macro="" textlink="">
      <xdr:nvSpPr>
        <xdr:cNvPr id="959" name="Text Box 45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61" name="Text Box 14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62" name="Text Box 17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63" name="Text Box 1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390797</xdr:rowOff>
    </xdr:to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413657</xdr:rowOff>
    </xdr:to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413657</xdr:rowOff>
    </xdr:to>
    <xdr:sp macro="" textlink="">
      <xdr:nvSpPr>
        <xdr:cNvPr id="966" name="Text Box 4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262</xdr:row>
      <xdr:rowOff>0</xdr:rowOff>
    </xdr:from>
    <xdr:to>
      <xdr:col>5</xdr:col>
      <xdr:colOff>777240</xdr:colOff>
      <xdr:row>262</xdr:row>
      <xdr:rowOff>413657</xdr:rowOff>
    </xdr:to>
    <xdr:sp macro="" textlink="">
      <xdr:nvSpPr>
        <xdr:cNvPr id="967" name="Text Box 49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8309066" y="697338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262</xdr:row>
      <xdr:rowOff>0</xdr:rowOff>
    </xdr:from>
    <xdr:to>
      <xdr:col>5</xdr:col>
      <xdr:colOff>830580</xdr:colOff>
      <xdr:row>262</xdr:row>
      <xdr:rowOff>398417</xdr:rowOff>
    </xdr:to>
    <xdr:sp macro="" textlink="">
      <xdr:nvSpPr>
        <xdr:cNvPr id="968" name="Text Box 50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8461466" y="697338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262</xdr:row>
      <xdr:rowOff>0</xdr:rowOff>
    </xdr:from>
    <xdr:to>
      <xdr:col>5</xdr:col>
      <xdr:colOff>792480</xdr:colOff>
      <xdr:row>262</xdr:row>
      <xdr:rowOff>398417</xdr:rowOff>
    </xdr:to>
    <xdr:sp macro="" textlink="">
      <xdr:nvSpPr>
        <xdr:cNvPr id="969" name="Text Box 49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8347166" y="697338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192677</xdr:rowOff>
    </xdr:to>
    <xdr:sp macro="" textlink="">
      <xdr:nvSpPr>
        <xdr:cNvPr id="970" name="Text Box 45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73" name="Text Box 17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185057</xdr:rowOff>
    </xdr:to>
    <xdr:sp macro="" textlink="">
      <xdr:nvSpPr>
        <xdr:cNvPr id="976" name="Text Box 32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185057</xdr:rowOff>
    </xdr:to>
    <xdr:sp macro="" textlink="">
      <xdr:nvSpPr>
        <xdr:cNvPr id="977" name="Text Box 4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185057</xdr:rowOff>
    </xdr:to>
    <xdr:sp macro="" textlink="">
      <xdr:nvSpPr>
        <xdr:cNvPr id="978" name="Text Box 49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169817</xdr:rowOff>
    </xdr:to>
    <xdr:sp macro="" textlink="">
      <xdr:nvSpPr>
        <xdr:cNvPr id="979" name="Text Box 50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8461466" y="960337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287</xdr:row>
      <xdr:rowOff>0</xdr:rowOff>
    </xdr:from>
    <xdr:to>
      <xdr:col>5</xdr:col>
      <xdr:colOff>792480</xdr:colOff>
      <xdr:row>288</xdr:row>
      <xdr:rowOff>169817</xdr:rowOff>
    </xdr:to>
    <xdr:sp macro="" textlink="">
      <xdr:nvSpPr>
        <xdr:cNvPr id="980" name="Text Box 4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8347166" y="960337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192677</xdr:rowOff>
    </xdr:to>
    <xdr:sp macro="" textlink="">
      <xdr:nvSpPr>
        <xdr:cNvPr id="981" name="Text Box 45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83" name="Text Box 14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84" name="Text Box 17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85" name="Text Box 1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162197</xdr:rowOff>
    </xdr:to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185057</xdr:rowOff>
    </xdr:to>
    <xdr:sp macro="" textlink="">
      <xdr:nvSpPr>
        <xdr:cNvPr id="987" name="Text Box 32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185057</xdr:rowOff>
    </xdr:to>
    <xdr:sp macro="" textlink="">
      <xdr:nvSpPr>
        <xdr:cNvPr id="988" name="Text Box 4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185057</xdr:rowOff>
    </xdr:to>
    <xdr:sp macro="" textlink="">
      <xdr:nvSpPr>
        <xdr:cNvPr id="989" name="Text Box 49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8309066" y="960337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169817</xdr:rowOff>
    </xdr:to>
    <xdr:sp macro="" textlink="">
      <xdr:nvSpPr>
        <xdr:cNvPr id="990" name="Text Box 50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8461466" y="960337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287</xdr:row>
      <xdr:rowOff>0</xdr:rowOff>
    </xdr:from>
    <xdr:to>
      <xdr:col>5</xdr:col>
      <xdr:colOff>792480</xdr:colOff>
      <xdr:row>288</xdr:row>
      <xdr:rowOff>169817</xdr:rowOff>
    </xdr:to>
    <xdr:sp macro="" textlink="">
      <xdr:nvSpPr>
        <xdr:cNvPr id="991" name="Text Box 49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8347166" y="960337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993" name="Text Box 14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994" name="Text Box 17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995" name="Text Box 1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413657</xdr:rowOff>
    </xdr:to>
    <xdr:sp macro="" textlink="">
      <xdr:nvSpPr>
        <xdr:cNvPr id="997" name="Text Box 32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413657</xdr:rowOff>
    </xdr:to>
    <xdr:sp macro="" textlink="">
      <xdr:nvSpPr>
        <xdr:cNvPr id="998" name="Text Box 4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413657</xdr:rowOff>
    </xdr:to>
    <xdr:sp macro="" textlink="">
      <xdr:nvSpPr>
        <xdr:cNvPr id="999" name="Text Box 49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288</xdr:row>
      <xdr:rowOff>0</xdr:rowOff>
    </xdr:from>
    <xdr:to>
      <xdr:col>5</xdr:col>
      <xdr:colOff>830580</xdr:colOff>
      <xdr:row>288</xdr:row>
      <xdr:rowOff>398417</xdr:rowOff>
    </xdr:to>
    <xdr:sp macro="" textlink="">
      <xdr:nvSpPr>
        <xdr:cNvPr id="1000" name="Text Box 50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8461466" y="962623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288</xdr:row>
      <xdr:rowOff>0</xdr:rowOff>
    </xdr:from>
    <xdr:to>
      <xdr:col>5</xdr:col>
      <xdr:colOff>792480</xdr:colOff>
      <xdr:row>288</xdr:row>
      <xdr:rowOff>398417</xdr:rowOff>
    </xdr:to>
    <xdr:sp macro="" textlink="">
      <xdr:nvSpPr>
        <xdr:cNvPr id="1001" name="Text Box 49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8347166" y="962623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421277</xdr:rowOff>
    </xdr:to>
    <xdr:sp macro="" textlink="">
      <xdr:nvSpPr>
        <xdr:cNvPr id="1002" name="Text Box 45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1004" name="Text Box 14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1005" name="Text Box 17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1006" name="Text Box 1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390797</xdr:rowOff>
    </xdr:to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413657</xdr:rowOff>
    </xdr:to>
    <xdr:sp macro="" textlink="">
      <xdr:nvSpPr>
        <xdr:cNvPr id="1008" name="Text Box 32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413657</xdr:rowOff>
    </xdr:to>
    <xdr:sp macro="" textlink="">
      <xdr:nvSpPr>
        <xdr:cNvPr id="1009" name="Text Box 4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288</xdr:row>
      <xdr:rowOff>0</xdr:rowOff>
    </xdr:from>
    <xdr:to>
      <xdr:col>5</xdr:col>
      <xdr:colOff>777240</xdr:colOff>
      <xdr:row>288</xdr:row>
      <xdr:rowOff>413657</xdr:rowOff>
    </xdr:to>
    <xdr:sp macro="" textlink="">
      <xdr:nvSpPr>
        <xdr:cNvPr id="1010" name="Text Box 4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8309066" y="962623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288</xdr:row>
      <xdr:rowOff>0</xdr:rowOff>
    </xdr:from>
    <xdr:to>
      <xdr:col>5</xdr:col>
      <xdr:colOff>830580</xdr:colOff>
      <xdr:row>288</xdr:row>
      <xdr:rowOff>398417</xdr:rowOff>
    </xdr:to>
    <xdr:sp macro="" textlink="">
      <xdr:nvSpPr>
        <xdr:cNvPr id="1011" name="Text Box 5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8461466" y="962623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288</xdr:row>
      <xdr:rowOff>0</xdr:rowOff>
    </xdr:from>
    <xdr:to>
      <xdr:col>5</xdr:col>
      <xdr:colOff>792480</xdr:colOff>
      <xdr:row>288</xdr:row>
      <xdr:rowOff>398417</xdr:rowOff>
    </xdr:to>
    <xdr:sp macro="" textlink="">
      <xdr:nvSpPr>
        <xdr:cNvPr id="1012" name="Text Box 49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8347166" y="962623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13" name="Text Box 4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14" name="Text Box 49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15" name="Text Box 50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16" name="Text Box 32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17" name="Text Box 4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18" name="Text Box 49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19" name="Text Box 50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20" name="Text Box 32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21" name="Text Box 5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22" name="Text Box 4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23" name="Text Box 49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24" name="Text Box 50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25" name="Text Box 32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26" name="Text Box 4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27" name="Text Box 49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28" name="Text Box 50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29" name="Text Box 32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30" name="Text Box 50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31" name="Text Box 4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32" name="Text Box 49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33" name="Text Box 50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35" name="Text Box 4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36" name="Text Box 49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37" name="Text Box 50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39" name="Text Box 50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40" name="Text Box 4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41" name="Text Box 49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42" name="Text Box 50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43" name="Text Box 3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44" name="Text Box 4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45" name="Text Box 49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46" name="Text Box 50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47" name="Text Box 32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48" name="Text Box 50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49" name="Text Box 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50" name="Text Box 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51" name="Text Box 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52" name="Text Box 32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53" name="Text Box 4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54" name="Text Box 49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55" name="Text Box 50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287</xdr:row>
      <xdr:rowOff>0</xdr:rowOff>
    </xdr:from>
    <xdr:to>
      <xdr:col>5</xdr:col>
      <xdr:colOff>777240</xdr:colOff>
      <xdr:row>288</xdr:row>
      <xdr:rowOff>47897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8309066" y="95805171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287</xdr:row>
      <xdr:rowOff>0</xdr:rowOff>
    </xdr:from>
    <xdr:to>
      <xdr:col>5</xdr:col>
      <xdr:colOff>830580</xdr:colOff>
      <xdr:row>288</xdr:row>
      <xdr:rowOff>32657</xdr:rowOff>
    </xdr:to>
    <xdr:sp macro="" textlink="">
      <xdr:nvSpPr>
        <xdr:cNvPr id="1057" name="Text Box 50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8461466" y="95805171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623751</xdr:colOff>
      <xdr:row>310</xdr:row>
      <xdr:rowOff>43543</xdr:rowOff>
    </xdr:from>
    <xdr:to>
      <xdr:col>5</xdr:col>
      <xdr:colOff>722811</xdr:colOff>
      <xdr:row>310</xdr:row>
      <xdr:rowOff>434340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8254637" y="1141802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61" name="Text Box 17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62" name="Text Box 18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64" name="Text Box 32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65" name="Text Box 48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66" name="Text Box 49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310</xdr:row>
      <xdr:rowOff>0</xdr:rowOff>
    </xdr:from>
    <xdr:to>
      <xdr:col>5</xdr:col>
      <xdr:colOff>830580</xdr:colOff>
      <xdr:row>310</xdr:row>
      <xdr:rowOff>398417</xdr:rowOff>
    </xdr:to>
    <xdr:sp macro="" textlink="">
      <xdr:nvSpPr>
        <xdr:cNvPr id="1067" name="Text Box 50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8461466" y="752747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310</xdr:row>
      <xdr:rowOff>0</xdr:rowOff>
    </xdr:from>
    <xdr:to>
      <xdr:col>5</xdr:col>
      <xdr:colOff>792480</xdr:colOff>
      <xdr:row>310</xdr:row>
      <xdr:rowOff>398417</xdr:rowOff>
    </xdr:to>
    <xdr:sp macro="" textlink="">
      <xdr:nvSpPr>
        <xdr:cNvPr id="1068" name="Text Box 49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8347166" y="752747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421277</xdr:rowOff>
    </xdr:to>
    <xdr:sp macro="" textlink="">
      <xdr:nvSpPr>
        <xdr:cNvPr id="1069" name="Text Box 45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75" name="Text Box 32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76" name="Text Box 48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77" name="Text Box 49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310</xdr:row>
      <xdr:rowOff>0</xdr:rowOff>
    </xdr:from>
    <xdr:to>
      <xdr:col>5</xdr:col>
      <xdr:colOff>830580</xdr:colOff>
      <xdr:row>310</xdr:row>
      <xdr:rowOff>398417</xdr:rowOff>
    </xdr:to>
    <xdr:sp macro="" textlink="">
      <xdr:nvSpPr>
        <xdr:cNvPr id="1078" name="Text Box 50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8461466" y="752747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310</xdr:row>
      <xdr:rowOff>0</xdr:rowOff>
    </xdr:from>
    <xdr:to>
      <xdr:col>5</xdr:col>
      <xdr:colOff>792480</xdr:colOff>
      <xdr:row>310</xdr:row>
      <xdr:rowOff>398417</xdr:rowOff>
    </xdr:to>
    <xdr:sp macro="" textlink="">
      <xdr:nvSpPr>
        <xdr:cNvPr id="1079" name="Text Box 49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8347166" y="752747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81" name="Text Box 14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82" name="Text Box 17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83" name="Text Box 18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85" name="Text Box 32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86" name="Text Box 48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87" name="Text Box 49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310</xdr:row>
      <xdr:rowOff>0</xdr:rowOff>
    </xdr:from>
    <xdr:to>
      <xdr:col>5</xdr:col>
      <xdr:colOff>830580</xdr:colOff>
      <xdr:row>310</xdr:row>
      <xdr:rowOff>398417</xdr:rowOff>
    </xdr:to>
    <xdr:sp macro="" textlink="">
      <xdr:nvSpPr>
        <xdr:cNvPr id="1088" name="Text Box 50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8461466" y="752747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310</xdr:row>
      <xdr:rowOff>0</xdr:rowOff>
    </xdr:from>
    <xdr:to>
      <xdr:col>5</xdr:col>
      <xdr:colOff>792480</xdr:colOff>
      <xdr:row>310</xdr:row>
      <xdr:rowOff>398417</xdr:rowOff>
    </xdr:to>
    <xdr:sp macro="" textlink="">
      <xdr:nvSpPr>
        <xdr:cNvPr id="1089" name="Text Box 49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8347166" y="752747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92" name="Text Box 14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93" name="Text Box 17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390797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97" name="Text Box 48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310</xdr:row>
      <xdr:rowOff>0</xdr:rowOff>
    </xdr:from>
    <xdr:to>
      <xdr:col>5</xdr:col>
      <xdr:colOff>777240</xdr:colOff>
      <xdr:row>310</xdr:row>
      <xdr:rowOff>413657</xdr:rowOff>
    </xdr:to>
    <xdr:sp macro="" textlink="">
      <xdr:nvSpPr>
        <xdr:cNvPr id="1098" name="Text Box 49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8309066" y="75274714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310</xdr:row>
      <xdr:rowOff>0</xdr:rowOff>
    </xdr:from>
    <xdr:to>
      <xdr:col>5</xdr:col>
      <xdr:colOff>830580</xdr:colOff>
      <xdr:row>310</xdr:row>
      <xdr:rowOff>398417</xdr:rowOff>
    </xdr:to>
    <xdr:sp macro="" textlink="">
      <xdr:nvSpPr>
        <xdr:cNvPr id="1099" name="Text Box 5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8461466" y="75274714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310</xdr:row>
      <xdr:rowOff>0</xdr:rowOff>
    </xdr:from>
    <xdr:to>
      <xdr:col>5</xdr:col>
      <xdr:colOff>792480</xdr:colOff>
      <xdr:row>310</xdr:row>
      <xdr:rowOff>398417</xdr:rowOff>
    </xdr:to>
    <xdr:sp macro="" textlink="">
      <xdr:nvSpPr>
        <xdr:cNvPr id="1100" name="Text Box 4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8347166" y="75274714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01" name="Text Box 48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02" name="Text Box 49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03" name="Text Box 50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04" name="Text Box 32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05" name="Text Box 48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06" name="Text Box 49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07" name="Text Box 50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08" name="Text Box 32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09" name="Text Box 50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10" name="Text Box 48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11" name="Text Box 49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12" name="Text Box 50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14" name="Text Box 48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15" name="Text Box 49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16" name="Text Box 50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17" name="Text Box 32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18" name="Text Box 50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19" name="Text Box 4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20" name="Text Box 4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21" name="Text Box 5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23" name="Text Box 48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24" name="Text Box 49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25" name="Text Box 50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27" name="Text Box 50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28" name="Text Box 48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29" name="Text Box 49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30" name="Text Box 50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31" name="Text Box 32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32" name="Text Box 48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33" name="Text Box 49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34" name="Text Box 50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35" name="Text Box 32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36" name="Text Box 50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37" name="Text Box 48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38" name="Text Box 49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39" name="Text Box 50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40" name="Text Box 32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41" name="Text Box 48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42" name="Text Box 49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43" name="Text Box 50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326</xdr:row>
      <xdr:rowOff>0</xdr:rowOff>
    </xdr:from>
    <xdr:to>
      <xdr:col>5</xdr:col>
      <xdr:colOff>777240</xdr:colOff>
      <xdr:row>326</xdr:row>
      <xdr:rowOff>276497</xdr:rowOff>
    </xdr:to>
    <xdr:sp macro="" textlink="">
      <xdr:nvSpPr>
        <xdr:cNvPr id="1144" name="Text Box 32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8309066" y="81740829"/>
          <a:ext cx="99060" cy="2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326</xdr:row>
      <xdr:rowOff>0</xdr:rowOff>
    </xdr:from>
    <xdr:to>
      <xdr:col>5</xdr:col>
      <xdr:colOff>830580</xdr:colOff>
      <xdr:row>326</xdr:row>
      <xdr:rowOff>261257</xdr:rowOff>
    </xdr:to>
    <xdr:sp macro="" textlink="">
      <xdr:nvSpPr>
        <xdr:cNvPr id="1145" name="Text Box 50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8461466" y="81740829"/>
          <a:ext cx="0" cy="26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1146" name="Text Box 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48" name="Text Box 14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49" name="Text Box 17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50" name="Text Box 18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152" name="Text Box 32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153" name="Text Box 48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154" name="Text Box 49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1155" name="Text Box 50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1156" name="Text Box 49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1157" name="Text Box 45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59" name="Text Box 14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60" name="Text Box 17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61" name="Text Box 18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163" name="Text Box 3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164" name="Text Box 48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165" name="Text Box 49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1166" name="Text Box 50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1167" name="Text Box 49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1168" name="Text Box 45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70" name="Text Box 14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71" name="Text Box 17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72" name="Text Box 18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174" name="Text Box 32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175" name="Text Box 48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176" name="Text Box 49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1177" name="Text Box 50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1178" name="Text Box 49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1179" name="Text Box 45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81" name="Text Box 14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82" name="Text Box 17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186" name="Text Box 48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187" name="Text Box 49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1188" name="Text Box 50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1189" name="Text Box 49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190" name="Text Box 45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192" name="Text Box 14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193" name="Text Box 17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194" name="Text Box 18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195" name="Text Box 19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197" name="Text Box 48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198" name="Text Box 49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199" name="Text Box 50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200" name="Text Box 4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201" name="Text Box 45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203" name="Text Box 14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204" name="Text Box 17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205" name="Text Box 18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206" name="Text Box 19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207" name="Text Box 32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208" name="Text Box 48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209" name="Text Box 49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210" name="Text Box 50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211" name="Text Box 49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212" name="Text Box 45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14" name="Text Box 14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15" name="Text Box 17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16" name="Text Box 18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17" name="Text Box 19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19" name="Text Box 4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20" name="Text Box 4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221" name="Text Box 5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222" name="Text Box 49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223" name="Text Box 45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25" name="Text Box 1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26" name="Text Box 17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27" name="Text Box 18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29" name="Text Box 32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30" name="Text Box 48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231" name="Text Box 49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232" name="Text Box 50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233" name="Text Box 49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234" name="Text Box 45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37" name="Text Box 17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38" name="Text Box 18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241" name="Text Box 48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242" name="Text Box 49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243" name="Text Box 50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244" name="Text Box 49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245" name="Text Box 45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47" name="Text Box 14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48" name="Text Box 1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49" name="Text Box 1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251" name="Text Box 32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252" name="Text Box 48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253" name="Text Box 49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254" name="Text Box 50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255" name="Text Box 49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256" name="Text Box 4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58" name="Text Box 14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59" name="Text Box 17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60" name="Text Box 18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262" name="Text Box 32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263" name="Text Box 48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264" name="Text Box 49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265" name="Text Box 50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266" name="Text Box 49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267" name="Text Box 45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69" name="Text Box 14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70" name="Text Box 17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71" name="Text Box 18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274" name="Text Box 48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275" name="Text Box 49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276" name="Text Box 50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277" name="Text Box 49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278" name="Text Box 45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80" name="Text Box 14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81" name="Text Box 17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82" name="Text Box 18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284" name="Text Box 32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285" name="Text Box 48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286" name="Text Box 49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287" name="Text Box 50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288" name="Text Box 49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289" name="Text Box 45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92" name="Text Box 17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93" name="Text Box 18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294" name="Text Box 19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295" name="Text Box 32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296" name="Text Box 48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297" name="Text Box 49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298" name="Text Box 50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299" name="Text Box 49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1300" name="Text Box 45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02" name="Text Box 14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03" name="Text Box 17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04" name="Text Box 18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306" name="Text Box 32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307" name="Text Box 48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308" name="Text Box 49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1309" name="Text Box 50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1310" name="Text Box 4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1311" name="Text Box 45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13" name="Text Box 14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14" name="Text Box 17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318" name="Text Box 48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319" name="Text Box 49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1320" name="Text Box 50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1321" name="Text Box 49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1322" name="Text Box 45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25" name="Text Box 17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26" name="Text Box 18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27" name="Text Box 19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1328" name="Text Box 32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1329" name="Text Box 4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1330" name="Text Box 4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1331" name="Text Box 5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1332" name="Text Box 49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1333" name="Text Box 45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36" name="Text Box 17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37" name="Text Box 18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1338" name="Text Box 19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1339" name="Text Box 32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1340" name="Text Box 48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1341" name="Text Box 49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1342" name="Text Box 50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1343" name="Text Box 49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1344" name="Text Box 45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46" name="Text Box 14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47" name="Text Box 17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48" name="Text Box 18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49" name="Text Box 19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1350" name="Text Box 32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1351" name="Text Box 48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1352" name="Text Box 49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1353" name="Text Box 50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1354" name="Text Box 49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1355" name="Text Box 45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57" name="Text Box 1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58" name="Text Box 1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59" name="Text Box 1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1362" name="Text Box 4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1363" name="Text Box 49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1364" name="Text Box 50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1365" name="Text Box 49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1366" name="Text Box 4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68" name="Text Box 14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69" name="Text Box 1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70" name="Text Box 18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1372" name="Text Box 32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1373" name="Text Box 48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1374" name="Text Box 49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1375" name="Text Box 50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1376" name="Text Box 49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1377" name="Text Box 45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79" name="Text Box 14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80" name="Text Box 17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81" name="Text Box 18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1382" name="Text Box 19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1383" name="Text Box 3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1384" name="Text Box 48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1385" name="Text Box 49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1386" name="Text Box 50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1387" name="Text Box 49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1388" name="Text Box 45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390" name="Text Box 14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391" name="Text Box 17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392" name="Text Box 18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393" name="Text Box 19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1395" name="Text Box 48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1396" name="Text Box 49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1397" name="Text Box 50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1398" name="Text Box 49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1399" name="Text Box 45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401" name="Text Box 14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402" name="Text Box 17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403" name="Text Box 18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1404" name="Text Box 19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1405" name="Text Box 32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1406" name="Text Box 48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1407" name="Text Box 49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1408" name="Text Box 50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1409" name="Text Box 49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236220</xdr:rowOff>
    </xdr:to>
    <xdr:sp macro="" textlink="">
      <xdr:nvSpPr>
        <xdr:cNvPr id="1410" name="Text Box 45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12" name="Text Box 14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13" name="Text Box 17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14" name="Text Box 18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15" name="Text Box 19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17" name="Text Box 48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18" name="Text Box 49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</xdr:row>
      <xdr:rowOff>0</xdr:rowOff>
    </xdr:from>
    <xdr:to>
      <xdr:col>5</xdr:col>
      <xdr:colOff>830580</xdr:colOff>
      <xdr:row>23</xdr:row>
      <xdr:rowOff>213360</xdr:rowOff>
    </xdr:to>
    <xdr:sp macro="" textlink="">
      <xdr:nvSpPr>
        <xdr:cNvPr id="1419" name="Text Box 50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8461466" y="10831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22</xdr:row>
      <xdr:rowOff>0</xdr:rowOff>
    </xdr:from>
    <xdr:to>
      <xdr:col>5</xdr:col>
      <xdr:colOff>792480</xdr:colOff>
      <xdr:row>23</xdr:row>
      <xdr:rowOff>213360</xdr:rowOff>
    </xdr:to>
    <xdr:sp macro="" textlink="">
      <xdr:nvSpPr>
        <xdr:cNvPr id="1420" name="Text Box 4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8347166" y="10831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236220</xdr:rowOff>
    </xdr:to>
    <xdr:sp macro="" textlink="">
      <xdr:nvSpPr>
        <xdr:cNvPr id="1421" name="Text Box 45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23" name="Text Box 14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24" name="Text Box 17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25" name="Text Box 18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27" name="Text Box 32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28" name="Text Box 48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29" name="Text Box 49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</xdr:row>
      <xdr:rowOff>0</xdr:rowOff>
    </xdr:from>
    <xdr:to>
      <xdr:col>5</xdr:col>
      <xdr:colOff>830580</xdr:colOff>
      <xdr:row>23</xdr:row>
      <xdr:rowOff>213360</xdr:rowOff>
    </xdr:to>
    <xdr:sp macro="" textlink="">
      <xdr:nvSpPr>
        <xdr:cNvPr id="1430" name="Text Box 50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8461466" y="10831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22</xdr:row>
      <xdr:rowOff>0</xdr:rowOff>
    </xdr:from>
    <xdr:to>
      <xdr:col>5</xdr:col>
      <xdr:colOff>792480</xdr:colOff>
      <xdr:row>23</xdr:row>
      <xdr:rowOff>213360</xdr:rowOff>
    </xdr:to>
    <xdr:sp macro="" textlink="">
      <xdr:nvSpPr>
        <xdr:cNvPr id="1431" name="Text Box 49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8347166" y="10831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421277</xdr:rowOff>
    </xdr:to>
    <xdr:sp macro="" textlink="">
      <xdr:nvSpPr>
        <xdr:cNvPr id="1432" name="Text Box 45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34" name="Text Box 14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35" name="Text Box 17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36" name="Text Box 18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37" name="Text Box 19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38" name="Text Box 32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39" name="Text Box 4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40" name="Text Box 4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</xdr:row>
      <xdr:rowOff>0</xdr:rowOff>
    </xdr:from>
    <xdr:to>
      <xdr:col>5</xdr:col>
      <xdr:colOff>830580</xdr:colOff>
      <xdr:row>23</xdr:row>
      <xdr:rowOff>398417</xdr:rowOff>
    </xdr:to>
    <xdr:sp macro="" textlink="">
      <xdr:nvSpPr>
        <xdr:cNvPr id="1441" name="Text Box 5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8461466" y="11016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23</xdr:row>
      <xdr:rowOff>0</xdr:rowOff>
    </xdr:from>
    <xdr:to>
      <xdr:col>5</xdr:col>
      <xdr:colOff>792480</xdr:colOff>
      <xdr:row>23</xdr:row>
      <xdr:rowOff>398417</xdr:rowOff>
    </xdr:to>
    <xdr:sp macro="" textlink="">
      <xdr:nvSpPr>
        <xdr:cNvPr id="1442" name="Text Box 49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8347166" y="11016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421277</xdr:rowOff>
    </xdr:to>
    <xdr:sp macro="" textlink="">
      <xdr:nvSpPr>
        <xdr:cNvPr id="1443" name="Text Box 45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45" name="Text Box 1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46" name="Text Box 17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47" name="Text Box 18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48" name="Text Box 19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49" name="Text Box 32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50" name="Text Box 48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51" name="Text Box 49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</xdr:row>
      <xdr:rowOff>0</xdr:rowOff>
    </xdr:from>
    <xdr:to>
      <xdr:col>5</xdr:col>
      <xdr:colOff>830580</xdr:colOff>
      <xdr:row>23</xdr:row>
      <xdr:rowOff>398417</xdr:rowOff>
    </xdr:to>
    <xdr:sp macro="" textlink="">
      <xdr:nvSpPr>
        <xdr:cNvPr id="1452" name="Text Box 50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8461466" y="11016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23</xdr:row>
      <xdr:rowOff>0</xdr:rowOff>
    </xdr:from>
    <xdr:to>
      <xdr:col>5</xdr:col>
      <xdr:colOff>792480</xdr:colOff>
      <xdr:row>23</xdr:row>
      <xdr:rowOff>398417</xdr:rowOff>
    </xdr:to>
    <xdr:sp macro="" textlink="">
      <xdr:nvSpPr>
        <xdr:cNvPr id="1453" name="Text Box 49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8347166" y="11016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236220</xdr:rowOff>
    </xdr:to>
    <xdr:sp macro="" textlink="">
      <xdr:nvSpPr>
        <xdr:cNvPr id="1454" name="Text Box 45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56" name="Text Box 14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57" name="Text Box 17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58" name="Text Box 18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61" name="Text Box 48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62" name="Text Box 49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</xdr:row>
      <xdr:rowOff>0</xdr:rowOff>
    </xdr:from>
    <xdr:to>
      <xdr:col>5</xdr:col>
      <xdr:colOff>830580</xdr:colOff>
      <xdr:row>23</xdr:row>
      <xdr:rowOff>213360</xdr:rowOff>
    </xdr:to>
    <xdr:sp macro="" textlink="">
      <xdr:nvSpPr>
        <xdr:cNvPr id="1463" name="Text Box 50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8461466" y="10831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22</xdr:row>
      <xdr:rowOff>0</xdr:rowOff>
    </xdr:from>
    <xdr:to>
      <xdr:col>5</xdr:col>
      <xdr:colOff>792480</xdr:colOff>
      <xdr:row>23</xdr:row>
      <xdr:rowOff>213360</xdr:rowOff>
    </xdr:to>
    <xdr:sp macro="" textlink="">
      <xdr:nvSpPr>
        <xdr:cNvPr id="1464" name="Text Box 49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8347166" y="10831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236220</xdr:rowOff>
    </xdr:to>
    <xdr:sp macro="" textlink="">
      <xdr:nvSpPr>
        <xdr:cNvPr id="1465" name="Text Box 45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68" name="Text Box 1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69" name="Text Box 1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205740</xdr:rowOff>
    </xdr:to>
    <xdr:sp macro="" textlink="">
      <xdr:nvSpPr>
        <xdr:cNvPr id="1470" name="Text Box 1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71" name="Text Box 32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72" name="Text Box 4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22</xdr:row>
      <xdr:rowOff>0</xdr:rowOff>
    </xdr:from>
    <xdr:to>
      <xdr:col>5</xdr:col>
      <xdr:colOff>777240</xdr:colOff>
      <xdr:row>23</xdr:row>
      <xdr:rowOff>228600</xdr:rowOff>
    </xdr:to>
    <xdr:sp macro="" textlink="">
      <xdr:nvSpPr>
        <xdr:cNvPr id="1473" name="Text Box 49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8309066" y="10831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22</xdr:row>
      <xdr:rowOff>0</xdr:rowOff>
    </xdr:from>
    <xdr:to>
      <xdr:col>5</xdr:col>
      <xdr:colOff>830580</xdr:colOff>
      <xdr:row>23</xdr:row>
      <xdr:rowOff>213360</xdr:rowOff>
    </xdr:to>
    <xdr:sp macro="" textlink="">
      <xdr:nvSpPr>
        <xdr:cNvPr id="1474" name="Text Box 50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8461466" y="10831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22</xdr:row>
      <xdr:rowOff>0</xdr:rowOff>
    </xdr:from>
    <xdr:to>
      <xdr:col>5</xdr:col>
      <xdr:colOff>792480</xdr:colOff>
      <xdr:row>23</xdr:row>
      <xdr:rowOff>213360</xdr:rowOff>
    </xdr:to>
    <xdr:sp macro="" textlink="">
      <xdr:nvSpPr>
        <xdr:cNvPr id="1475" name="Text Box 49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8347166" y="10831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421277</xdr:rowOff>
    </xdr:to>
    <xdr:sp macro="" textlink="">
      <xdr:nvSpPr>
        <xdr:cNvPr id="1476" name="Text Box 4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78" name="Text Box 14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79" name="Text Box 17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80" name="Text Box 18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82" name="Text Box 32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83" name="Text Box 48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84" name="Text Box 49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</xdr:row>
      <xdr:rowOff>0</xdr:rowOff>
    </xdr:from>
    <xdr:to>
      <xdr:col>5</xdr:col>
      <xdr:colOff>830580</xdr:colOff>
      <xdr:row>23</xdr:row>
      <xdr:rowOff>398417</xdr:rowOff>
    </xdr:to>
    <xdr:sp macro="" textlink="">
      <xdr:nvSpPr>
        <xdr:cNvPr id="1485" name="Text Box 50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8461466" y="11016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23</xdr:row>
      <xdr:rowOff>0</xdr:rowOff>
    </xdr:from>
    <xdr:to>
      <xdr:col>5</xdr:col>
      <xdr:colOff>792480</xdr:colOff>
      <xdr:row>23</xdr:row>
      <xdr:rowOff>398417</xdr:rowOff>
    </xdr:to>
    <xdr:sp macro="" textlink="">
      <xdr:nvSpPr>
        <xdr:cNvPr id="1486" name="Text Box 49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8347166" y="11016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421277</xdr:rowOff>
    </xdr:to>
    <xdr:sp macro="" textlink="">
      <xdr:nvSpPr>
        <xdr:cNvPr id="1487" name="Text Box 45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89" name="Text Box 14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90" name="Text Box 17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91" name="Text Box 18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390797</xdr:rowOff>
    </xdr:to>
    <xdr:sp macro="" textlink="">
      <xdr:nvSpPr>
        <xdr:cNvPr id="1492" name="Text Box 19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94" name="Text Box 48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23</xdr:row>
      <xdr:rowOff>0</xdr:rowOff>
    </xdr:from>
    <xdr:to>
      <xdr:col>5</xdr:col>
      <xdr:colOff>777240</xdr:colOff>
      <xdr:row>23</xdr:row>
      <xdr:rowOff>413657</xdr:rowOff>
    </xdr:to>
    <xdr:sp macro="" textlink="">
      <xdr:nvSpPr>
        <xdr:cNvPr id="1495" name="Text Box 49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8309066" y="11016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23</xdr:row>
      <xdr:rowOff>0</xdr:rowOff>
    </xdr:from>
    <xdr:to>
      <xdr:col>5</xdr:col>
      <xdr:colOff>830580</xdr:colOff>
      <xdr:row>23</xdr:row>
      <xdr:rowOff>398417</xdr:rowOff>
    </xdr:to>
    <xdr:sp macro="" textlink="">
      <xdr:nvSpPr>
        <xdr:cNvPr id="1496" name="Text Box 50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8461466" y="11016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1498" name="Text Box 45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00" name="Text Box 14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01" name="Text Box 17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02" name="Text Box 18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03" name="Text Box 19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05" name="Text Box 48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06" name="Text Box 49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1507" name="Text Box 50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1508" name="Text Box 49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1509" name="Text Box 45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11" name="Text Box 14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12" name="Text Box 17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13" name="Text Box 18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15" name="Text Box 32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16" name="Text Box 48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17" name="Text Box 49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1518" name="Text Box 50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1519" name="Text Box 49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1520" name="Text Box 45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22" name="Text Box 14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23" name="Text Box 17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24" name="Text Box 18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25" name="Text Box 19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26" name="Text Box 32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27" name="Text Box 48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28" name="Text Box 49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1529" name="Text Box 50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1530" name="Text Box 4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1531" name="Text Box 45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33" name="Text Box 14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34" name="Text Box 17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35" name="Text Box 18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36" name="Text Box 19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38" name="Text Box 48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1539" name="Text Box 50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1540" name="Text Box 4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1541" name="Text Box 45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43" name="Text Box 14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44" name="Text Box 17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45" name="Text Box 18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46" name="Text Box 19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47" name="Text Box 32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48" name="Text Box 48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49" name="Text Box 49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1550" name="Text Box 50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1551" name="Text Box 49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1552" name="Text Box 45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54" name="Text Box 14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55" name="Text Box 17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56" name="Text Box 18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57" name="Text Box 19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59" name="Text Box 4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60" name="Text Box 4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1561" name="Text Box 5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1562" name="Text Box 49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65" name="Text Box 1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66" name="Text Box 17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67" name="Text Box 18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68" name="Text Box 19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69" name="Text Box 32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70" name="Text Box 48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71" name="Text Box 49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1572" name="Text Box 50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1573" name="Text Box 49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1574" name="Text Box 45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76" name="Text Box 14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77" name="Text Box 17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78" name="Text Box 18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579" name="Text Box 19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80" name="Text Box 32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81" name="Text Box 48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582" name="Text Box 49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1583" name="Text Box 50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1584" name="Text Box 49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1585" name="Text Box 45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87" name="Text Box 14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88" name="Text Box 1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89" name="Text Box 1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91" name="Text Box 32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92" name="Text Box 48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593" name="Text Box 49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1594" name="Text Box 50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1595" name="Text Box 49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1596" name="Text Box 4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599" name="Text Box 17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600" name="Text Box 18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1601" name="Text Box 19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602" name="Text Box 32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603" name="Text Box 48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1604" name="Text Box 49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1605" name="Text Box 50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1606" name="Text Box 49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1607" name="Text Box 45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09" name="Text Box 14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10" name="Text Box 17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11" name="Text Box 18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12" name="Text Box 19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614" name="Text Box 48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615" name="Text Box 49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1616" name="Text Box 50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1617" name="Text Box 49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1618" name="Text Box 45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20" name="Text Box 14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21" name="Text Box 17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22" name="Text Box 18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1623" name="Text Box 19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624" name="Text Box 32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625" name="Text Box 48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1626" name="Text Box 49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1627" name="Text Box 50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1628" name="Text Box 49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629" name="Text Box 45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31" name="Text Box 14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32" name="Text Box 17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33" name="Text Box 18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35" name="Text Box 32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36" name="Text Box 48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37" name="Text Box 49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638" name="Text Box 50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639" name="Text Box 49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640" name="Text Box 45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42" name="Text Box 14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43" name="Text Box 17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44" name="Text Box 18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45" name="Text Box 19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46" name="Text Box 32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47" name="Text Box 48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48" name="Text Box 49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649" name="Text Box 50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650" name="Text Box 4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651" name="Text Box 45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54" name="Text Box 17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55" name="Text Box 18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56" name="Text Box 19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657" name="Text Box 32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658" name="Text Box 48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659" name="Text Box 49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660" name="Text Box 50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661" name="Text Box 49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662" name="Text Box 45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64" name="Text Box 14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65" name="Text Box 17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66" name="Text Box 18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67" name="Text Box 19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668" name="Text Box 32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669" name="Text Box 4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670" name="Text Box 50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671" name="Text Box 49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672" name="Text Box 45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74" name="Text Box 14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75" name="Text Box 17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76" name="Text Box 18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77" name="Text Box 19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78" name="Text Box 32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79" name="Text Box 4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80" name="Text Box 4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681" name="Text Box 5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682" name="Text Box 49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683" name="Text Box 45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85" name="Text Box 1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86" name="Text Box 17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87" name="Text Box 18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688" name="Text Box 19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89" name="Text Box 32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90" name="Text Box 48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691" name="Text Box 49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692" name="Text Box 50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693" name="Text Box 49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694" name="Text Box 45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96" name="Text Box 14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97" name="Text Box 17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98" name="Text Box 18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699" name="Text Box 19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00" name="Text Box 32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01" name="Text Box 48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02" name="Text Box 49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703" name="Text Box 50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704" name="Text Box 49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705" name="Text Box 45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07" name="Text Box 14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08" name="Text Box 1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09" name="Text Box 1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10" name="Text Box 1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11" name="Text Box 32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12" name="Text Box 48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13" name="Text Box 49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714" name="Text Box 50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715" name="Text Box 49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716" name="Text Box 4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18" name="Text Box 14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19" name="Text Box 17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20" name="Text Box 18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21" name="Text Box 19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722" name="Text Box 32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723" name="Text Box 48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724" name="Text Box 49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725" name="Text Box 50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726" name="Text Box 49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1727" name="Text Box 45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29" name="Text Box 14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733" name="Text Box 3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734" name="Text Box 4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1735" name="Text Box 49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1736" name="Text Box 50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1737" name="Text Box 49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738" name="Text Box 45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40" name="Text Box 14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41" name="Text Box 17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42" name="Text Box 18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43" name="Text Box 19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44" name="Text Box 32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45" name="Text Box 48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46" name="Text Box 49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747" name="Text Box 50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748" name="Text Box 49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1749" name="Text Box 45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51" name="Text Box 14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52" name="Text Box 17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53" name="Text Box 18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1754" name="Text Box 19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55" name="Text Box 32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1756" name="Text Box 48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1758" name="Text Box 50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1759" name="Text Box 49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760" name="Text Box 45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63" name="Text Box 17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64" name="Text Box 18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65" name="Text Box 19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766" name="Text Box 32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767" name="Text Box 48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768" name="Text Box 49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769" name="Text Box 50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770" name="Text Box 4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771" name="Text Box 45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73" name="Text Box 14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74" name="Text Box 17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75" name="Text Box 18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776" name="Text Box 19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777" name="Text Box 32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778" name="Text Box 48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779" name="Text Box 49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780" name="Text Box 50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781" name="Text Box 49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782" name="Text Box 45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85" name="Text Box 17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86" name="Text Box 18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87" name="Text Box 19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788" name="Text Box 32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789" name="Text Box 4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790" name="Text Box 4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791" name="Text Box 5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792" name="Text Box 49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793" name="Text Box 45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95" name="Text Box 1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799" name="Text Box 32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00" name="Text Box 48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801" name="Text Box 5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802" name="Text Box 49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803" name="Text Box 45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05" name="Text Box 1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06" name="Text Box 17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07" name="Text Box 18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08" name="Text Box 19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09" name="Text Box 32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10" name="Text Box 48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11" name="Text Box 49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812" name="Text Box 50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813" name="Text Box 49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814" name="Text Box 45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16" name="Text Box 14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17" name="Text Box 17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18" name="Text Box 18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19" name="Text Box 19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20" name="Text Box 32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21" name="Text Box 48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22" name="Text Box 49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823" name="Text Box 50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824" name="Text Box 49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825" name="Text Box 45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27" name="Text Box 14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28" name="Text Box 1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29" name="Text Box 1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30" name="Text Box 1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32" name="Text Box 48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33" name="Text Box 49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834" name="Text Box 50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835" name="Text Box 49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836" name="Text Box 4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39" name="Text Box 17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40" name="Text Box 18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41" name="Text Box 19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42" name="Text Box 32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43" name="Text Box 48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44" name="Text Box 49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845" name="Text Box 50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846" name="Text Box 49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847" name="Text Box 45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49" name="Text Box 14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50" name="Text Box 17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51" name="Text Box 18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52" name="Text Box 19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53" name="Text Box 3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54" name="Text Box 48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55" name="Text Box 49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856" name="Text Box 50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857" name="Text Box 49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1858" name="Text Box 45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60" name="Text Box 14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64" name="Text Box 32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65" name="Text Box 48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1866" name="Text Box 49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1867" name="Text Box 50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1868" name="Text Box 49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869" name="Text Box 45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72" name="Text Box 17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73" name="Text Box 18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74" name="Text Box 19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75" name="Text Box 32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76" name="Text Box 48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77" name="Text Box 49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878" name="Text Box 50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879" name="Text Box 49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1880" name="Text Box 45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82" name="Text Box 14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83" name="Text Box 17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84" name="Text Box 18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1885" name="Text Box 19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86" name="Text Box 32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87" name="Text Box 48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1888" name="Text Box 49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1889" name="Text Box 50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1890" name="Text Box 4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891" name="Text Box 45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93" name="Text Box 14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94" name="Text Box 17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95" name="Text Box 18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896" name="Text Box 19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897" name="Text Box 32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898" name="Text Box 48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899" name="Text Box 49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900" name="Text Box 50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901" name="Text Box 49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902" name="Text Box 45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04" name="Text Box 14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05" name="Text Box 17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06" name="Text Box 18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08" name="Text Box 32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09" name="Text Box 4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10" name="Text Box 4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911" name="Text Box 5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912" name="Text Box 49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1913" name="Text Box 45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15" name="Text Box 1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16" name="Text Box 17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17" name="Text Box 18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18" name="Text Box 19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19" name="Text Box 32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20" name="Text Box 48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21" name="Text Box 49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1922" name="Text Box 50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1923" name="Text Box 49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1924" name="Text Box 45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26" name="Text Box 14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27" name="Text Box 17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28" name="Text Box 18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29" name="Text Box 19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30" name="Text Box 32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31" name="Text Box 48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1932" name="Text Box 50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1933" name="Text Box 49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934" name="Text Box 45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36" name="Text Box 14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37" name="Text Box 17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38" name="Text Box 18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41" name="Text Box 48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42" name="Text Box 49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943" name="Text Box 50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944" name="Text Box 49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945" name="Text Box 45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47" name="Text Box 14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48" name="Text Box 17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49" name="Text Box 18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50" name="Text Box 19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51" name="Text Box 32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52" name="Text Box 48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53" name="Text Box 49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954" name="Text Box 50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955" name="Text Box 49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1956" name="Text Box 45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58" name="Text Box 14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59" name="Text Box 17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60" name="Text Box 18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61" name="Text Box 19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63" name="Text Box 48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64" name="Text Box 49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1965" name="Text Box 50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1966" name="Text Box 49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1967" name="Text Box 45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69" name="Text Box 14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70" name="Text Box 17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71" name="Text Box 18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1972" name="Text Box 19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74" name="Text Box 48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1975" name="Text Box 49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1976" name="Text Box 50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1977" name="Text Box 49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978" name="Text Box 45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80" name="Text Box 14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81" name="Text Box 17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82" name="Text Box 18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83" name="Text Box 19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84" name="Text Box 32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85" name="Text Box 48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86" name="Text Box 49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987" name="Text Box 50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988" name="Text Box 49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1989" name="Text Box 45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91" name="Text Box 14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92" name="Text Box 17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93" name="Text Box 18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1994" name="Text Box 19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95" name="Text Box 32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96" name="Text Box 48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1997" name="Text Box 49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1998" name="Text Box 50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1999" name="Text Box 49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2000" name="Text Box 45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02" name="Text Box 14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03" name="Text Box 17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04" name="Text Box 18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05" name="Text Box 19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006" name="Text Box 32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007" name="Text Box 48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008" name="Text Box 49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2009" name="Text Box 50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2010" name="Text Box 49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2011" name="Text Box 45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13" name="Text Box 14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14" name="Text Box 17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15" name="Text Box 18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2016" name="Text Box 19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017" name="Text Box 32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018" name="Text Box 48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2019" name="Text Box 49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2020" name="Text Box 50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2021" name="Text Box 49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2022" name="Text Box 45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24" name="Text Box 14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25" name="Text Box 17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26" name="Text Box 18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27" name="Text Box 19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28" name="Text Box 32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29" name="Text Box 4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30" name="Text Box 49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2031" name="Text Box 50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2032" name="Text Box 49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2033" name="Text Box 45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35" name="Text Box 14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36" name="Text Box 17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37" name="Text Box 18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38" name="Text Box 19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39" name="Text Box 32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40" name="Text Box 48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41" name="Text Box 49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2042" name="Text Box 50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2043" name="Text Box 49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2044" name="Text Box 45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46" name="Text Box 14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47" name="Text Box 17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48" name="Text Box 18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50" name="Text Box 19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052" name="Text Box 48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053" name="Text Box 49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2054" name="Text Box 50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2055" name="Text Box 49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2056" name="Text Box 45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58" name="Text Box 14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59" name="Text Box 17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60" name="Text Box 18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61" name="Text Box 19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062" name="Text Box 32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063" name="Text Box 48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2064" name="Text Box 50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2065" name="Text Box 49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2066" name="Text Box 45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68" name="Text Box 14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69" name="Text Box 17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70" name="Text Box 18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71" name="Text Box 19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72" name="Text Box 32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73" name="Text Box 48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74" name="Text Box 49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2075" name="Text Box 50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2076" name="Text Box 49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2077" name="Text Box 45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80" name="Text Box 17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81" name="Text Box 18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082" name="Text Box 19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84" name="Text Box 48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085" name="Text Box 49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2086" name="Text Box 50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2087" name="Text Box 49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2088" name="Text Box 45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90" name="Text Box 14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91" name="Text Box 17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92" name="Text Box 18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093" name="Text Box 19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094" name="Text Box 32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095" name="Text Box 48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096" name="Text Box 49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2097" name="Text Box 50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2098" name="Text Box 49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2099" name="Text Box 45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01" name="Text Box 14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02" name="Text Box 17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03" name="Text Box 18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04" name="Text Box 19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05" name="Text Box 32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06" name="Text Box 48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07" name="Text Box 49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2108" name="Text Box 50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2110" name="Text Box 45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12" name="Text Box 14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13" name="Text Box 17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14" name="Text Box 18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15" name="Text Box 19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116" name="Text Box 32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117" name="Text Box 48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118" name="Text Box 49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2119" name="Text Box 50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2120" name="Text Box 49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2121" name="Text Box 45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23" name="Text Box 14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24" name="Text Box 17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25" name="Text Box 18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2126" name="Text Box 19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127" name="Text Box 32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128" name="Text Box 48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2129" name="Text Box 49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2130" name="Text Box 50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2131" name="Text Box 49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2132" name="Text Box 4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34" name="Text Box 14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35" name="Text Box 17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36" name="Text Box 18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37" name="Text Box 19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38" name="Text Box 32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39" name="Text Box 48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40" name="Text Box 49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2141" name="Text Box 5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2142" name="Text Box 49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2143" name="Text Box 45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45" name="Text Box 14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46" name="Text Box 17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47" name="Text Box 18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2148" name="Text Box 19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49" name="Text Box 32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50" name="Text Box 48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2151" name="Text Box 49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2152" name="Text Box 50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2153" name="Text Box 49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2154" name="Text Box 45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56" name="Text Box 14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57" name="Text Box 17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58" name="Text Box 18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59" name="Text Box 19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160" name="Text Box 32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161" name="Text Box 48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162" name="Text Box 49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2163" name="Text Box 50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2164" name="Text Box 49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2165" name="Text Box 45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67" name="Text Box 14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68" name="Text Box 17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69" name="Text Box 1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171" name="Text Box 32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172" name="Text Box 48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173" name="Text Box 49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2174" name="Text Box 50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2175" name="Text Box 49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2176" name="Text Box 45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78" name="Text Box 14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79" name="Text Box 17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80" name="Text Box 18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81" name="Text Box 19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182" name="Text Box 32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183" name="Text Box 48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184" name="Text Box 49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2185" name="Text Box 5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2186" name="Text Box 49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2187" name="Text Box 45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89" name="Text Box 14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90" name="Text Box 17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91" name="Text Box 18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192" name="Text Box 19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194" name="Text Box 48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2195" name="Text Box 50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2196" name="Text Box 49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2197" name="Text Box 45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00" name="Text Box 17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01" name="Text Box 18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02" name="Text Box 19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03" name="Text Box 3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04" name="Text Box 48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05" name="Text Box 49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2206" name="Text Box 50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2207" name="Text Box 49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2208" name="Text Box 45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10" name="Text Box 14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11" name="Text Box 17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12" name="Text Box 18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13" name="Text Box 19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14" name="Text Box 32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15" name="Text Box 48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16" name="Text Box 49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2217" name="Text Box 50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2218" name="Text Box 49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2219" name="Text Box 45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21" name="Text Box 14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22" name="Text Box 17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23" name="Text Box 18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24" name="Text Box 19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25" name="Text Box 32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26" name="Text Box 48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27" name="Text Box 49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2228" name="Text Box 50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2229" name="Text Box 49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2230" name="Text Box 45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32" name="Text Box 14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33" name="Text Box 17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34" name="Text Box 18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35" name="Text Box 19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36" name="Text Box 32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37" name="Text Box 48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38" name="Text Box 49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2239" name="Text Box 50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2240" name="Text Box 49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2241" name="Text Box 45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44" name="Text Box 17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46" name="Text Box 19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47" name="Text Box 32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48" name="Text Box 48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49" name="Text Box 49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2250" name="Text Box 50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2251" name="Text Box 49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2252" name="Text Box 45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54" name="Text Box 14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55" name="Text Box 17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56" name="Text Box 18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2257" name="Text Box 19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58" name="Text Box 32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59" name="Text Box 48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2260" name="Text Box 49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8309066" y="5943600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2261" name="Text Box 50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8461466" y="5943600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2262" name="Text Box 49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8347166" y="5943600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2263" name="Text Box 45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65" name="Text Box 14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66" name="Text Box 17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67" name="Text Box 18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68" name="Text Box 19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70" name="Text Box 48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71" name="Text Box 49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2272" name="Text Box 50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2273" name="Text Box 49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2274" name="Text Box 45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76" name="Text Box 14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77" name="Text Box 17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78" name="Text Box 18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2279" name="Text Box 19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80" name="Text Box 32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81" name="Text Box 48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2282" name="Text Box 49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8309066" y="6128657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2283" name="Text Box 50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8461466" y="6128657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2284" name="Text Box 49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8347166" y="6128657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2285" name="Text Box 45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287" name="Text Box 14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288" name="Text Box 17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289" name="Text Box 18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291" name="Text Box 32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292" name="Text Box 48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293" name="Text Box 49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2294" name="Text Box 50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8461466" y="60415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2295" name="Text Box 49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8347166" y="60415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2296" name="Text Box 45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298" name="Text Box 14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299" name="Text Box 17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00" name="Text Box 18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01" name="Text Box 19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02" name="Text Box 32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03" name="Text Box 48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04" name="Text Box 49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2305" name="Text Box 50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8461466" y="60415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2306" name="Text Box 49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8347166" y="60415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2307" name="Text Box 45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09" name="Text Box 14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10" name="Text Box 17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11" name="Text Box 18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12" name="Text Box 19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14" name="Text Box 48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15" name="Text Box 49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2316" name="Text Box 50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8461466" y="62266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2317" name="Text Box 49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8347166" y="62266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2318" name="Text Box 45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20" name="Text Box 14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21" name="Text Box 17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22" name="Text Box 18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23" name="Text Box 19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24" name="Text Box 32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25" name="Text Box 48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2326" name="Text Box 50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8461466" y="62266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2327" name="Text Box 49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8347166" y="62266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2328" name="Text Box 45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30" name="Text Box 14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31" name="Text Box 17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32" name="Text Box 18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33" name="Text Box 19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34" name="Text Box 32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35" name="Text Box 48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36" name="Text Box 49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2337" name="Text Box 50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8461466" y="60415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2338" name="Text Box 49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8347166" y="60415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2339" name="Text Box 45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41" name="Text Box 14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42" name="Text Box 17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43" name="Text Box 18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45" name="Text Box 32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46" name="Text Box 48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47" name="Text Box 49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2348" name="Text Box 50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8461466" y="60415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2349" name="Text Box 49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8347166" y="60415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2350" name="Text Box 45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52" name="Text Box 14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53" name="Text Box 17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54" name="Text Box 18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55" name="Text Box 19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56" name="Text Box 32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57" name="Text Box 48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58" name="Text Box 49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2359" name="Text Box 50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8461466" y="62266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2360" name="Text Box 49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8347166" y="62266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2361" name="Text Box 45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63" name="Text Box 14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64" name="Text Box 17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65" name="Text Box 18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66" name="Text Box 19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67" name="Text Box 32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68" name="Text Box 48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369" name="Text Box 49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2370" name="Text Box 50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8461466" y="62266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2371" name="Text Box 49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8347166" y="62266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2372" name="Text Box 45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74" name="Text Box 14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75" name="Text Box 17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76" name="Text Box 18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77" name="Text Box 19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79" name="Text Box 48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80" name="Text Box 49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2381" name="Text Box 50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8461466" y="60415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2382" name="Text Box 49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8347166" y="60415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236220</xdr:rowOff>
    </xdr:to>
    <xdr:sp macro="" textlink="">
      <xdr:nvSpPr>
        <xdr:cNvPr id="2383" name="Text Box 45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85" name="Text Box 14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86" name="Text Box 17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87" name="Text Box 18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205740</xdr:rowOff>
    </xdr:to>
    <xdr:sp macro="" textlink="">
      <xdr:nvSpPr>
        <xdr:cNvPr id="2388" name="Text Box 19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89" name="Text Box 32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90" name="Text Box 48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35</xdr:row>
      <xdr:rowOff>0</xdr:rowOff>
    </xdr:from>
    <xdr:to>
      <xdr:col>5</xdr:col>
      <xdr:colOff>777240</xdr:colOff>
      <xdr:row>36</xdr:row>
      <xdr:rowOff>228600</xdr:rowOff>
    </xdr:to>
    <xdr:sp macro="" textlink="">
      <xdr:nvSpPr>
        <xdr:cNvPr id="2391" name="Text Box 49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8309066" y="6041571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35</xdr:row>
      <xdr:rowOff>0</xdr:rowOff>
    </xdr:from>
    <xdr:to>
      <xdr:col>5</xdr:col>
      <xdr:colOff>830580</xdr:colOff>
      <xdr:row>36</xdr:row>
      <xdr:rowOff>213360</xdr:rowOff>
    </xdr:to>
    <xdr:sp macro="" textlink="">
      <xdr:nvSpPr>
        <xdr:cNvPr id="2392" name="Text Box 50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8461466" y="6041571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35</xdr:row>
      <xdr:rowOff>0</xdr:rowOff>
    </xdr:from>
    <xdr:to>
      <xdr:col>5</xdr:col>
      <xdr:colOff>792480</xdr:colOff>
      <xdr:row>36</xdr:row>
      <xdr:rowOff>213360</xdr:rowOff>
    </xdr:to>
    <xdr:sp macro="" textlink="">
      <xdr:nvSpPr>
        <xdr:cNvPr id="2393" name="Text Box 49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8347166" y="6041571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2394" name="Text Box 45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97" name="Text Box 17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399" name="Text Box 19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400" name="Text Box 32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401" name="Text Box 48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402" name="Text Box 49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2403" name="Text Box 50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8461466" y="62266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2404" name="Text Box 49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8347166" y="62266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421277</xdr:rowOff>
    </xdr:to>
    <xdr:sp macro="" textlink="">
      <xdr:nvSpPr>
        <xdr:cNvPr id="2405" name="Text Box 45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407" name="Text Box 14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408" name="Text Box 1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409" name="Text Box 1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390797</xdr:rowOff>
    </xdr:to>
    <xdr:sp macro="" textlink="">
      <xdr:nvSpPr>
        <xdr:cNvPr id="2410" name="Text Box 19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411" name="Text Box 32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412" name="Text Box 48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36</xdr:row>
      <xdr:rowOff>0</xdr:rowOff>
    </xdr:from>
    <xdr:to>
      <xdr:col>5</xdr:col>
      <xdr:colOff>777240</xdr:colOff>
      <xdr:row>36</xdr:row>
      <xdr:rowOff>413657</xdr:rowOff>
    </xdr:to>
    <xdr:sp macro="" textlink="">
      <xdr:nvSpPr>
        <xdr:cNvPr id="2413" name="Text Box 49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8309066" y="62266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36</xdr:row>
      <xdr:rowOff>0</xdr:rowOff>
    </xdr:from>
    <xdr:to>
      <xdr:col>5</xdr:col>
      <xdr:colOff>830580</xdr:colOff>
      <xdr:row>36</xdr:row>
      <xdr:rowOff>398417</xdr:rowOff>
    </xdr:to>
    <xdr:sp macro="" textlink="">
      <xdr:nvSpPr>
        <xdr:cNvPr id="2414" name="Text Box 50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8461466" y="62266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36</xdr:row>
      <xdr:rowOff>0</xdr:rowOff>
    </xdr:from>
    <xdr:to>
      <xdr:col>5</xdr:col>
      <xdr:colOff>792480</xdr:colOff>
      <xdr:row>36</xdr:row>
      <xdr:rowOff>398417</xdr:rowOff>
    </xdr:to>
    <xdr:sp macro="" textlink="">
      <xdr:nvSpPr>
        <xdr:cNvPr id="2415" name="Text Box 49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8347166" y="62266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417" name="Text Box 45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19" name="Text Box 14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20" name="Text Box 17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21" name="Text Box 18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22" name="Text Box 19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24" name="Text Box 48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25" name="Text Box 49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426" name="Text Box 50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427" name="Text Box 49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428" name="Text Box 45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30" name="Text Box 14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31" name="Text Box 17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32" name="Text Box 18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33" name="Text Box 19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34" name="Text Box 32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35" name="Text Box 48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36" name="Text Box 49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437" name="Text Box 50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438" name="Text Box 49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439" name="Text Box 45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42" name="Text Box 17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43" name="Text Box 18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44" name="Text Box 19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45" name="Text Box 32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46" name="Text Box 48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47" name="Text Box 49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448" name="Text Box 50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449" name="Text Box 49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450" name="Text Box 45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52" name="Text Box 14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53" name="Text Box 17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54" name="Text Box 18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55" name="Text Box 19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56" name="Text Box 32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57" name="Text Box 48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58" name="Text Box 49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459" name="Text Box 50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460" name="Text Box 49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461" name="Text Box 45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63" name="Text Box 14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64" name="Text Box 17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65" name="Text Box 18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67" name="Text Box 32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68" name="Text Box 48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69" name="Text Box 49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470" name="Text Box 50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471" name="Text Box 49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472" name="Text Box 45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74" name="Text Box 14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75" name="Text Box 17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76" name="Text Box 18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477" name="Text Box 19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78" name="Text Box 32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79" name="Text Box 48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480" name="Text Box 49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481" name="Text Box 50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482" name="Text Box 49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483" name="Text Box 45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85" name="Text Box 14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86" name="Text Box 17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87" name="Text Box 18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88" name="Text Box 19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90" name="Text Box 48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491" name="Text Box 49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492" name="Text Box 50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493" name="Text Box 49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494" name="Text Box 45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96" name="Text Box 14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97" name="Text Box 17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98" name="Text Box 18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499" name="Text Box 19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00" name="Text Box 32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01" name="Text Box 48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02" name="Text Box 49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503" name="Text Box 50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504" name="Text Box 49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505" name="Text Box 45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07" name="Text Box 14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08" name="Text Box 17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09" name="Text Box 18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10" name="Text Box 19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11" name="Text Box 32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12" name="Text Box 48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13" name="Text Box 49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514" name="Text Box 50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515" name="Text Box 49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516" name="Text Box 45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18" name="Text Box 14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19" name="Text Box 17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20" name="Text Box 18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21" name="Text Box 19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23" name="Text Box 48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24" name="Text Box 49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525" name="Text Box 50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526" name="Text Box 49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527" name="Text Box 45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29" name="Text Box 14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30" name="Text Box 17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31" name="Text Box 18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32" name="Text Box 19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33" name="Text Box 32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34" name="Text Box 48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35" name="Text Box 49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536" name="Text Box 50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537" name="Text Box 49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538" name="Text Box 45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41" name="Text Box 17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43" name="Text Box 19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44" name="Text Box 32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45" name="Text Box 48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546" name="Text Box 50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547" name="Text Box 49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548" name="Text Box 45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50" name="Text Box 14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51" name="Text Box 17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52" name="Text Box 18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53" name="Text Box 19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54" name="Text Box 32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55" name="Text Box 48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56" name="Text Box 49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557" name="Text Box 50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558" name="Text Box 49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559" name="Text Box 45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65" name="Text Box 32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66" name="Text Box 48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67" name="Text Box 49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568" name="Text Box 50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569" name="Text Box 49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570" name="Text Box 45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72" name="Text Box 14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73" name="Text Box 17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74" name="Text Box 18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75" name="Text Box 19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77" name="Text Box 48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78" name="Text Box 49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579" name="Text Box 50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580" name="Text Box 49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581" name="Text Box 45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83" name="Text Box 14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84" name="Text Box 17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85" name="Text Box 18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586" name="Text Box 19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87" name="Text Box 32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88" name="Text Box 48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589" name="Text Box 49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590" name="Text Box 50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591" name="Text Box 49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592" name="Text Box 45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94" name="Text Box 14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95" name="Text Box 17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96" name="Text Box 18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597" name="Text Box 19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98" name="Text Box 32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599" name="Text Box 48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00" name="Text Box 49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601" name="Text Box 50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602" name="Text Box 49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603" name="Text Box 45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05" name="Text Box 14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06" name="Text Box 17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07" name="Text Box 18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08" name="Text Box 19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09" name="Text Box 32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10" name="Text Box 48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11" name="Text Box 49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612" name="Text Box 50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613" name="Text Box 49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614" name="Text Box 45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16" name="Text Box 14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17" name="Text Box 17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18" name="Text Box 18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19" name="Text Box 19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21" name="Text Box 48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22" name="Text Box 49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623" name="Text Box 50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624" name="Text Box 49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625" name="Text Box 45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27" name="Text Box 14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28" name="Text Box 17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29" name="Text Box 18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30" name="Text Box 19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31" name="Text Box 32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32" name="Text Box 48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33" name="Text Box 49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634" name="Text Box 50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635" name="Text Box 49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636" name="Text Box 45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38" name="Text Box 14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39" name="Text Box 17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40" name="Text Box 18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41" name="Text Box 19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42" name="Text Box 32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43" name="Text Box 48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44" name="Text Box 49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645" name="Text Box 50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646" name="Text Box 49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647" name="Text Box 45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49" name="Text Box 14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50" name="Text Box 17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51" name="Text Box 18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52" name="Text Box 19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53" name="Text Box 32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54" name="Text Box 48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55" name="Text Box 49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656" name="Text Box 50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657" name="Text Box 49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658" name="Text Box 45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60" name="Text Box 14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61" name="Text Box 17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62" name="Text Box 18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63" name="Text Box 19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64" name="Text Box 32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65" name="Text Box 48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66" name="Text Box 49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667" name="Text Box 50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668" name="Text Box 49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669" name="Text Box 45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71" name="Text Box 14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72" name="Text Box 17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73" name="Text Box 18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674" name="Text Box 19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676" name="Text Box 48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677" name="Text Box 50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678" name="Text Box 49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679" name="Text Box 45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81" name="Text Box 14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82" name="Text Box 17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83" name="Text Box 18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84" name="Text Box 19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85" name="Text Box 32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86" name="Text Box 48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87" name="Text Box 49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688" name="Text Box 50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689" name="Text Box 49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690" name="Text Box 45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92" name="Text Box 14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93" name="Text Box 17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94" name="Text Box 18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695" name="Text Box 19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96" name="Text Box 32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97" name="Text Box 48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698" name="Text Box 49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699" name="Text Box 50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700" name="Text Box 49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701" name="Text Box 45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03" name="Text Box 14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04" name="Text Box 17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05" name="Text Box 18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06" name="Text Box 19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08" name="Text Box 48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09" name="Text Box 49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710" name="Text Box 50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711" name="Text Box 49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712" name="Text Box 45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14" name="Text Box 14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15" name="Text Box 17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16" name="Text Box 18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17" name="Text Box 19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18" name="Text Box 32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19" name="Text Box 4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20" name="Text Box 49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721" name="Text Box 50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722" name="Text Box 49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723" name="Text Box 45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25" name="Text Box 14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26" name="Text Box 17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27" name="Text Box 18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28" name="Text Box 19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729" name="Text Box 32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730" name="Text Box 48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731" name="Text Box 49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732" name="Text Box 50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733" name="Text Box 49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236220</xdr:rowOff>
    </xdr:to>
    <xdr:sp macro="" textlink="">
      <xdr:nvSpPr>
        <xdr:cNvPr id="2734" name="Text Box 45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36" name="Text Box 14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37" name="Text Box 17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38" name="Text Box 18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205740</xdr:rowOff>
    </xdr:to>
    <xdr:sp macro="" textlink="">
      <xdr:nvSpPr>
        <xdr:cNvPr id="2739" name="Text Box 19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740" name="Text Box 32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741" name="Text Box 48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48</xdr:row>
      <xdr:rowOff>0</xdr:rowOff>
    </xdr:from>
    <xdr:to>
      <xdr:col>5</xdr:col>
      <xdr:colOff>777240</xdr:colOff>
      <xdr:row>49</xdr:row>
      <xdr:rowOff>228600</xdr:rowOff>
    </xdr:to>
    <xdr:sp macro="" textlink="">
      <xdr:nvSpPr>
        <xdr:cNvPr id="2742" name="Text Box 49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8309066" y="11484429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48</xdr:row>
      <xdr:rowOff>0</xdr:rowOff>
    </xdr:from>
    <xdr:to>
      <xdr:col>5</xdr:col>
      <xdr:colOff>830580</xdr:colOff>
      <xdr:row>49</xdr:row>
      <xdr:rowOff>213360</xdr:rowOff>
    </xdr:to>
    <xdr:sp macro="" textlink="">
      <xdr:nvSpPr>
        <xdr:cNvPr id="2743" name="Text Box 50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8461466" y="11484429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48</xdr:row>
      <xdr:rowOff>0</xdr:rowOff>
    </xdr:from>
    <xdr:to>
      <xdr:col>5</xdr:col>
      <xdr:colOff>792480</xdr:colOff>
      <xdr:row>49</xdr:row>
      <xdr:rowOff>213360</xdr:rowOff>
    </xdr:to>
    <xdr:sp macro="" textlink="">
      <xdr:nvSpPr>
        <xdr:cNvPr id="2744" name="Text Box 49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8347166" y="11484429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745" name="Text Box 45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47" name="Text Box 14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48" name="Text Box 17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49" name="Text Box 18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50" name="Text Box 19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52" name="Text Box 48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53" name="Text Box 49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754" name="Text Box 50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755" name="Text Box 49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421277</xdr:rowOff>
    </xdr:to>
    <xdr:sp macro="" textlink="">
      <xdr:nvSpPr>
        <xdr:cNvPr id="2756" name="Text Box 45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58" name="Text Box 14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59" name="Text Box 17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60" name="Text Box 18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390797</xdr:rowOff>
    </xdr:to>
    <xdr:sp macro="" textlink="">
      <xdr:nvSpPr>
        <xdr:cNvPr id="2761" name="Text Box 19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62" name="Text Box 32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63" name="Text Box 48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49</xdr:row>
      <xdr:rowOff>0</xdr:rowOff>
    </xdr:from>
    <xdr:to>
      <xdr:col>5</xdr:col>
      <xdr:colOff>777240</xdr:colOff>
      <xdr:row>49</xdr:row>
      <xdr:rowOff>413657</xdr:rowOff>
    </xdr:to>
    <xdr:sp macro="" textlink="">
      <xdr:nvSpPr>
        <xdr:cNvPr id="2764" name="Text Box 49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8309066" y="116694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49</xdr:row>
      <xdr:rowOff>0</xdr:rowOff>
    </xdr:from>
    <xdr:to>
      <xdr:col>5</xdr:col>
      <xdr:colOff>830580</xdr:colOff>
      <xdr:row>49</xdr:row>
      <xdr:rowOff>398417</xdr:rowOff>
    </xdr:to>
    <xdr:sp macro="" textlink="">
      <xdr:nvSpPr>
        <xdr:cNvPr id="2765" name="Text Box 50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8461466" y="116694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49</xdr:row>
      <xdr:rowOff>0</xdr:rowOff>
    </xdr:from>
    <xdr:to>
      <xdr:col>5</xdr:col>
      <xdr:colOff>792480</xdr:colOff>
      <xdr:row>49</xdr:row>
      <xdr:rowOff>398417</xdr:rowOff>
    </xdr:to>
    <xdr:sp macro="" textlink="">
      <xdr:nvSpPr>
        <xdr:cNvPr id="2766" name="Text Box 49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8347166" y="116694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767" name="Text Box 45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69" name="Text Box 14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70" name="Text Box 17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71" name="Text Box 18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72" name="Text Box 19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773" name="Text Box 3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774" name="Text Box 48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775" name="Text Box 49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776" name="Text Box 50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777" name="Text Box 49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778" name="Text Box 45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80" name="Text Box 14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81" name="Text Box 17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82" name="Text Box 18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783" name="Text Box 19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784" name="Text Box 32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785" name="Text Box 48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786" name="Text Box 49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787" name="Text Box 50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788" name="Text Box 49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789" name="Text Box 45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791" name="Text Box 14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792" name="Text Box 17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793" name="Text Box 18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794" name="Text Box 19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796" name="Text Box 48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797" name="Text Box 49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798" name="Text Box 50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799" name="Text Box 49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800" name="Text Box 45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02" name="Text Box 14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03" name="Text Box 17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04" name="Text Box 18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05" name="Text Box 19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06" name="Text Box 32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07" name="Text Box 48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08" name="Text Box 49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809" name="Text Box 50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810" name="Text Box 49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811" name="Text Box 45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13" name="Text Box 14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14" name="Text Box 17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15" name="Text Box 18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16" name="Text Box 19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18" name="Text Box 48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19" name="Text Box 49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820" name="Text Box 50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821" name="Text Box 49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822" name="Text Box 45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24" name="Text Box 14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25" name="Text Box 17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26" name="Text Box 18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27" name="Text Box 19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28" name="Text Box 32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29" name="Text Box 4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30" name="Text Box 49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831" name="Text Box 50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832" name="Text Box 49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833" name="Text Box 45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35" name="Text Box 14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36" name="Text Box 17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37" name="Text Box 18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38" name="Text Box 19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40" name="Text Box 48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41" name="Text Box 49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842" name="Text Box 50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843" name="Text Box 49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844" name="Text Box 45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46" name="Text Box 14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47" name="Text Box 17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48" name="Text Box 18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49" name="Text Box 19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50" name="Text Box 32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51" name="Text Box 48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52" name="Text Box 49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853" name="Text Box 50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854" name="Text Box 49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855" name="Text Box 45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57" name="Text Box 14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58" name="Text Box 17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59" name="Text Box 18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60" name="Text Box 19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61" name="Text Box 32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62" name="Text Box 48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63" name="Text Box 49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864" name="Text Box 50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865" name="Text Box 49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866" name="Text Box 45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68" name="Text Box 14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69" name="Text Box 17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70" name="Text Box 18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71" name="Text Box 19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73" name="Text Box 48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874" name="Text Box 49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875" name="Text Box 50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876" name="Text Box 49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877" name="Text Box 45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79" name="Text Box 14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80" name="Text Box 17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81" name="Text Box 18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82" name="Text Box 19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84" name="Text Box 48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85" name="Text Box 49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886" name="Text Box 50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887" name="Text Box 49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888" name="Text Box 45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91" name="Text Box 17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92" name="Text Box 18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893" name="Text Box 19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94" name="Text Box 32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895" name="Text Box 48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896" name="Text Box 50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897" name="Text Box 49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898" name="Text Box 45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00" name="Text Box 14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01" name="Text Box 17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02" name="Text Box 18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03" name="Text Box 19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04" name="Text Box 32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05" name="Text Box 48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06" name="Text Box 49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907" name="Text Box 50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908" name="Text Box 49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909" name="Text Box 45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11" name="Text Box 14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12" name="Text Box 17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13" name="Text Box 18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14" name="Text Box 19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16" name="Text Box 48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17" name="Text Box 49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918" name="Text Box 50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919" name="Text Box 49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920" name="Text Box 45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22" name="Text Box 14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23" name="Text Box 17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24" name="Text Box 18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25" name="Text Box 19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27" name="Text Box 48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28" name="Text Box 49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929" name="Text Box 50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930" name="Text Box 49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931" name="Text Box 45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33" name="Text Box 14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34" name="Text Box 17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35" name="Text Box 18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36" name="Text Box 19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37" name="Text Box 32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38" name="Text Box 48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39" name="Text Box 49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940" name="Text Box 50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941" name="Text Box 49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942" name="Text Box 45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44" name="Text Box 14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45" name="Text Box 17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46" name="Text Box 18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47" name="Text Box 19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48" name="Text Box 32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49" name="Text Box 48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50" name="Text Box 49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951" name="Text Box 50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952" name="Text Box 49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953" name="Text Box 45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55" name="Text Box 14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56" name="Text Box 17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57" name="Text Box 18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58" name="Text Box 19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59" name="Text Box 32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60" name="Text Box 48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61" name="Text Box 49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962" name="Text Box 50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963" name="Text Box 49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964" name="Text Box 45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66" name="Text Box 14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67" name="Text Box 17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68" name="Text Box 18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69" name="Text Box 19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70" name="Text Box 32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71" name="Text Box 48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72" name="Text Box 49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973" name="Text Box 50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974" name="Text Box 49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2975" name="Text Box 45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77" name="Text Box 14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78" name="Text Box 17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79" name="Text Box 1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2980" name="Text Box 19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81" name="Text Box 32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2982" name="Text Box 48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2983" name="Text Box 50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985" name="Text Box 45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87" name="Text Box 14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88" name="Text Box 17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89" name="Text Box 18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90" name="Text Box 19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91" name="Text Box 32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92" name="Text Box 48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2993" name="Text Box 49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2994" name="Text Box 50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2995" name="Text Box 49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2996" name="Text Box 45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98" name="Text Box 14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2999" name="Text Box 17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00" name="Text Box 18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01" name="Text Box 19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02" name="Text Box 32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03" name="Text Box 48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04" name="Text Box 49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005" name="Text Box 50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006" name="Text Box 49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007" name="Text Box 45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09" name="Text Box 14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10" name="Text Box 17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11" name="Text Box 18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12" name="Text Box 19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13" name="Text Box 32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14" name="Text Box 48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15" name="Text Box 49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016" name="Text Box 50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017" name="Text Box 49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018" name="Text Box 45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20" name="Text Box 14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21" name="Text Box 17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22" name="Text Box 18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23" name="Text Box 19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24" name="Text Box 32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25" name="Text Box 48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26" name="Text Box 49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027" name="Text Box 50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028" name="Text Box 49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029" name="Text Box 45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31" name="Text Box 14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32" name="Text Box 17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33" name="Text Box 18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34" name="Text Box 19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35" name="Text Box 32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36" name="Text Box 48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37" name="Text Box 49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038" name="Text Box 50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039" name="Text Box 49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040" name="Text Box 45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42" name="Text Box 14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43" name="Text Box 17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44" name="Text Box 18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45" name="Text Box 19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46" name="Text Box 32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47" name="Text Box 48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48" name="Text Box 49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049" name="Text Box 50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050" name="Text Box 49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051" name="Text Box 45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53" name="Text Box 14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54" name="Text Box 17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55" name="Text Box 18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56" name="Text Box 19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57" name="Text Box 32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58" name="Text Box 48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59" name="Text Box 49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060" name="Text Box 50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061" name="Text Box 49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062" name="Text Box 45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64" name="Text Box 14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65" name="Text Box 17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66" name="Text Box 18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67" name="Text Box 19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68" name="Text Box 32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69" name="Text Box 48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070" name="Text Box 49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071" name="Text Box 50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072" name="Text Box 49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073" name="Text Box 45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75" name="Text Box 14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76" name="Text Box 17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77" name="Text Box 18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78" name="Text Box 19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79" name="Text Box 32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80" name="Text Box 48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81" name="Text Box 49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082" name="Text Box 50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083" name="Text Box 49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084" name="Text Box 45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86" name="Text Box 14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87" name="Text Box 17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88" name="Text Box 18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089" name="Text Box 19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90" name="Text Box 32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91" name="Text Box 48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092" name="Text Box 49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093" name="Text Box 50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094" name="Text Box 49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095" name="Text Box 45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97" name="Text Box 14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98" name="Text Box 17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00" name="Text Box 19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01" name="Text Box 32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02" name="Text Box 48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03" name="Text Box 49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104" name="Text Box 50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105" name="Text Box 49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106" name="Text Box 45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08" name="Text Box 14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09" name="Text Box 17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10" name="Text Box 18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11" name="Text Box 19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12" name="Text Box 32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13" name="Text Box 48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114" name="Text Box 50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115" name="Text Box 49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116" name="Text Box 45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18" name="Text Box 14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19" name="Text Box 17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20" name="Text Box 18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21" name="Text Box 19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22" name="Text Box 32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23" name="Text Box 48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24" name="Text Box 49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125" name="Text Box 50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126" name="Text Box 49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127" name="Text Box 45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29" name="Text Box 14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30" name="Text Box 17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31" name="Text Box 18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32" name="Text Box 19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34" name="Text Box 48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35" name="Text Box 49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136" name="Text Box 50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137" name="Text Box 49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138" name="Text Box 45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40" name="Text Box 14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41" name="Text Box 17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42" name="Text Box 18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43" name="Text Box 19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44" name="Text Box 32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45" name="Text Box 48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46" name="Text Box 49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147" name="Text Box 50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148" name="Text Box 49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149" name="Text Box 45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51" name="Text Box 14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52" name="Text Box 17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53" name="Text Box 18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54" name="Text Box 19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55" name="Text Box 32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56" name="Text Box 48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57" name="Text Box 49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158" name="Text Box 50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159" name="Text Box 49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160" name="Text Box 45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62" name="Text Box 14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63" name="Text Box 17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64" name="Text Box 18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65" name="Text Box 19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66" name="Text Box 32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67" name="Text Box 48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68" name="Text Box 49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169" name="Text Box 50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170" name="Text Box 49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171" name="Text Box 45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73" name="Text Box 14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74" name="Text Box 17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75" name="Text Box 18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176" name="Text Box 19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77" name="Text Box 32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78" name="Text Box 48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179" name="Text Box 49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180" name="Text Box 50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181" name="Text Box 49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182" name="Text Box 45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84" name="Text Box 14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85" name="Text Box 17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86" name="Text Box 18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87" name="Text Box 19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88" name="Text Box 32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89" name="Text Box 4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90" name="Text Box 49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191" name="Text Box 50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192" name="Text Box 49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193" name="Text Box 45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95" name="Text Box 1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96" name="Text Box 17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97" name="Text Box 18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198" name="Text Box 19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199" name="Text Box 32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00" name="Text Box 48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01" name="Text Box 49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202" name="Text Box 50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203" name="Text Box 49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204" name="Text Box 45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06" name="Text Box 14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07" name="Text Box 17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08" name="Text Box 18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09" name="Text Box 19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10" name="Text Box 32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11" name="Text Box 48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12" name="Text Box 49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213" name="Text Box 50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214" name="Text Box 49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215" name="Text Box 45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17" name="Text Box 14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18" name="Text Box 17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19" name="Text Box 18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20" name="Text Box 19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21" name="Text Box 32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22" name="Text Box 48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23" name="Text Box 49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224" name="Text Box 50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225" name="Text Box 49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226" name="Text Box 45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28" name="Text Box 14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29" name="Text Box 17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30" name="Text Box 18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31" name="Text Box 19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32" name="Text Box 32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33" name="Text Box 48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34" name="Text Box 49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235" name="Text Box 50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236" name="Text Box 49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237" name="Text Box 45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39" name="Text Box 14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40" name="Text Box 17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41" name="Text Box 18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42" name="Text Box 19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43" name="Text Box 32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44" name="Text Box 48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245" name="Text Box 50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246" name="Text Box 49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247" name="Text Box 45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49" name="Text Box 14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50" name="Text Box 17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51" name="Text Box 18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52" name="Text Box 19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53" name="Text Box 3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54" name="Text Box 48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55" name="Text Box 49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256" name="Text Box 50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257" name="Text Box 49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258" name="Text Box 45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60" name="Text Box 14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61" name="Text Box 17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62" name="Text Box 18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63" name="Text Box 19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64" name="Text Box 32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65" name="Text Box 48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66" name="Text Box 49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267" name="Text Box 50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268" name="Text Box 49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269" name="Text Box 45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71" name="Text Box 14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72" name="Text Box 17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73" name="Text Box 18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74" name="Text Box 19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75" name="Text Box 32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76" name="Text Box 48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77" name="Text Box 49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278" name="Text Box 50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279" name="Text Box 49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280" name="Text Box 45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82" name="Text Box 14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83" name="Text Box 17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84" name="Text Box 18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285" name="Text Box 19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86" name="Text Box 32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87" name="Text Box 48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288" name="Text Box 49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289" name="Text Box 50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290" name="Text Box 49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291" name="Text Box 45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93" name="Text Box 14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94" name="Text Box 17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95" name="Text Box 18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296" name="Text Box 19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97" name="Text Box 32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98" name="Text Box 48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299" name="Text Box 49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300" name="Text Box 50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301" name="Text Box 49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236220</xdr:rowOff>
    </xdr:to>
    <xdr:sp macro="" textlink="">
      <xdr:nvSpPr>
        <xdr:cNvPr id="3302" name="Text Box 45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304" name="Text Box 14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305" name="Text Box 17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306" name="Text Box 18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205740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308" name="Text Box 32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309" name="Text Box 48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61</xdr:row>
      <xdr:rowOff>0</xdr:rowOff>
    </xdr:from>
    <xdr:to>
      <xdr:col>5</xdr:col>
      <xdr:colOff>777240</xdr:colOff>
      <xdr:row>62</xdr:row>
      <xdr:rowOff>228600</xdr:rowOff>
    </xdr:to>
    <xdr:sp macro="" textlink="">
      <xdr:nvSpPr>
        <xdr:cNvPr id="3310" name="Text Box 49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61</xdr:row>
      <xdr:rowOff>0</xdr:rowOff>
    </xdr:from>
    <xdr:to>
      <xdr:col>5</xdr:col>
      <xdr:colOff>830580</xdr:colOff>
      <xdr:row>62</xdr:row>
      <xdr:rowOff>213360</xdr:rowOff>
    </xdr:to>
    <xdr:sp macro="" textlink="">
      <xdr:nvSpPr>
        <xdr:cNvPr id="3311" name="Text Box 50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61</xdr:row>
      <xdr:rowOff>0</xdr:rowOff>
    </xdr:from>
    <xdr:to>
      <xdr:col>5</xdr:col>
      <xdr:colOff>792480</xdr:colOff>
      <xdr:row>62</xdr:row>
      <xdr:rowOff>213360</xdr:rowOff>
    </xdr:to>
    <xdr:sp macro="" textlink="">
      <xdr:nvSpPr>
        <xdr:cNvPr id="3312" name="Text Box 49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313" name="Text Box 45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15" name="Text Box 14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16" name="Text Box 17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17" name="Text Box 18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18" name="Text Box 19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319" name="Text Box 32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320" name="Text Box 48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321" name="Text Box 49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322" name="Text Box 50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323" name="Text Box 49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421277</xdr:rowOff>
    </xdr:to>
    <xdr:sp macro="" textlink="">
      <xdr:nvSpPr>
        <xdr:cNvPr id="3324" name="Text Box 45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26" name="Text Box 14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27" name="Text Box 17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28" name="Text Box 18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390797</xdr:rowOff>
    </xdr:to>
    <xdr:sp macro="" textlink="">
      <xdr:nvSpPr>
        <xdr:cNvPr id="3329" name="Text Box 19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330" name="Text Box 32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331" name="Text Box 48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62</xdr:row>
      <xdr:rowOff>0</xdr:rowOff>
    </xdr:from>
    <xdr:to>
      <xdr:col>5</xdr:col>
      <xdr:colOff>777240</xdr:colOff>
      <xdr:row>62</xdr:row>
      <xdr:rowOff>413657</xdr:rowOff>
    </xdr:to>
    <xdr:sp macro="" textlink="">
      <xdr:nvSpPr>
        <xdr:cNvPr id="3332" name="Text Box 49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62</xdr:row>
      <xdr:rowOff>0</xdr:rowOff>
    </xdr:from>
    <xdr:to>
      <xdr:col>5</xdr:col>
      <xdr:colOff>830580</xdr:colOff>
      <xdr:row>62</xdr:row>
      <xdr:rowOff>398417</xdr:rowOff>
    </xdr:to>
    <xdr:sp macro="" textlink="">
      <xdr:nvSpPr>
        <xdr:cNvPr id="3333" name="Text Box 50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62</xdr:row>
      <xdr:rowOff>0</xdr:rowOff>
    </xdr:from>
    <xdr:to>
      <xdr:col>5</xdr:col>
      <xdr:colOff>792480</xdr:colOff>
      <xdr:row>62</xdr:row>
      <xdr:rowOff>398417</xdr:rowOff>
    </xdr:to>
    <xdr:sp macro="" textlink="">
      <xdr:nvSpPr>
        <xdr:cNvPr id="3334" name="Text Box 49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335" name="Text Box 45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37" name="Text Box 14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38" name="Text Box 17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39" name="Text Box 1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40" name="Text Box 19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41" name="Text Box 32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42" name="Text Box 48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43" name="Text Box 49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344" name="Text Box 50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345" name="Text Box 49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346" name="Text Box 45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48" name="Text Box 14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49" name="Text Box 17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50" name="Text Box 18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51" name="Text Box 19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52" name="Text Box 32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53" name="Text Box 48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54" name="Text Box 49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355" name="Text Box 50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356" name="Text Box 49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357" name="Text Box 45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59" name="Text Box 14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60" name="Text Box 17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61" name="Text Box 18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62" name="Text Box 19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363" name="Text Box 32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364" name="Text Box 48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365" name="Text Box 49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366" name="Text Box 50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367" name="Text Box 49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368" name="Text Box 45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70" name="Text Box 14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71" name="Text Box 17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72" name="Text Box 18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373" name="Text Box 19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374" name="Text Box 32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375" name="Text Box 48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376" name="Text Box 49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377" name="Text Box 50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378" name="Text Box 49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379" name="Text Box 45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81" name="Text Box 14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82" name="Text Box 17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83" name="Text Box 18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84" name="Text Box 19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85" name="Text Box 32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86" name="Text Box 48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87" name="Text Box 49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388" name="Text Box 50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389" name="Text Box 49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390" name="Text Box 45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92" name="Text Box 14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93" name="Text Box 17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94" name="Text Box 18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395" name="Text Box 19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96" name="Text Box 32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97" name="Text Box 48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398" name="Text Box 49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399" name="Text Box 50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400" name="Text Box 49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401" name="Text Box 45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03" name="Text Box 14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04" name="Text Box 17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06" name="Text Box 19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07" name="Text Box 32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08" name="Text Box 48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09" name="Text Box 49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410" name="Text Box 50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411" name="Text Box 49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412" name="Text Box 45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14" name="Text Box 14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15" name="Text Box 17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16" name="Text Box 18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17" name="Text Box 19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18" name="Text Box 32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19" name="Text Box 48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20" name="Text Box 49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421" name="Text Box 50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422" name="Text Box 49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423" name="Text Box 45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25" name="Text Box 14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26" name="Text Box 17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27" name="Text Box 18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28" name="Text Box 19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29" name="Text Box 32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30" name="Text Box 48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31" name="Text Box 49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432" name="Text Box 50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433" name="Text Box 49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434" name="Text Box 45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36" name="Text Box 14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37" name="Text Box 17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38" name="Text Box 18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39" name="Text Box 19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40" name="Text Box 32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41" name="Text Box 48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42" name="Text Box 49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443" name="Text Box 50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444" name="Text Box 49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445" name="Text Box 45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47" name="Text Box 14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48" name="Text Box 17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49" name="Text Box 1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50" name="Text Box 19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51" name="Text Box 32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52" name="Text Box 48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53" name="Text Box 49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454" name="Text Box 50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455" name="Text Box 49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456" name="Text Box 45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58" name="Text Box 14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59" name="Text Box 17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60" name="Text Box 18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61" name="Text Box 19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62" name="Text Box 32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63" name="Text Box 48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464" name="Text Box 50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465" name="Text Box 49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466" name="Text Box 45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68" name="Text Box 14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69" name="Text Box 17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70" name="Text Box 18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71" name="Text Box 19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72" name="Text Box 32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73" name="Text Box 48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74" name="Text Box 49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475" name="Text Box 50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476" name="Text Box 49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477" name="Text Box 45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79" name="Text Box 14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80" name="Text Box 17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81" name="Text Box 18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482" name="Text Box 19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83" name="Text Box 32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84" name="Text Box 48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485" name="Text Box 49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486" name="Text Box 50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487" name="Text Box 49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488" name="Text Box 45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90" name="Text Box 14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91" name="Text Box 17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92" name="Text Box 18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493" name="Text Box 19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94" name="Text Box 32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95" name="Text Box 48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496" name="Text Box 49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497" name="Text Box 50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498" name="Text Box 49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499" name="Text Box 45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01" name="Text Box 14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02" name="Text Box 17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03" name="Text Box 18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04" name="Text Box 19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05" name="Text Box 32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06" name="Text Box 48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07" name="Text Box 49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508" name="Text Box 50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509" name="Text Box 49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510" name="Text Box 45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12" name="Text Box 14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13" name="Text Box 17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14" name="Text Box 18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15" name="Text Box 19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16" name="Text Box 32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17" name="Text Box 48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18" name="Text Box 49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519" name="Text Box 50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520" name="Text Box 49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521" name="Text Box 45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23" name="Text Box 14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24" name="Text Box 17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25" name="Text Box 18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26" name="Text Box 19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27" name="Text Box 32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28" name="Text Box 48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29" name="Text Box 49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530" name="Text Box 50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531" name="Text Box 49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532" name="Text Box 45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34" name="Text Box 14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35" name="Text Box 17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36" name="Text Box 18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37" name="Text Box 19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38" name="Text Box 32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39" name="Text Box 48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40" name="Text Box 49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541" name="Text Box 50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542" name="Text Box 49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543" name="Text Box 45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45" name="Text Box 14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46" name="Text Box 17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47" name="Text Box 18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48" name="Text Box 19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49" name="Text Box 32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50" name="Text Box 48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551" name="Text Box 50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552" name="Text Box 49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553" name="Text Box 45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55" name="Text Box 1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56" name="Text Box 17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57" name="Text Box 18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58" name="Text Box 19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59" name="Text Box 32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60" name="Text Box 48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61" name="Text Box 49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562" name="Text Box 50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563" name="Text Box 49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564" name="Text Box 45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66" name="Text Box 14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67" name="Text Box 17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68" name="Text Box 18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69" name="Text Box 19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70" name="Text Box 32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71" name="Text Box 48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572" name="Text Box 49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573" name="Text Box 50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574" name="Text Box 49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575" name="Text Box 45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77" name="Text Box 14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78" name="Text Box 17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79" name="Text Box 18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80" name="Text Box 19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81" name="Text Box 32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82" name="Text Box 48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83" name="Text Box 49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584" name="Text Box 50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585" name="Text Box 49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586" name="Text Box 45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89" name="Text Box 17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90" name="Text Box 18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591" name="Text Box 19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92" name="Text Box 32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93" name="Text Box 48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594" name="Text Box 49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595" name="Text Box 50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596" name="Text Box 49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597" name="Text Box 45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599" name="Text Box 14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00" name="Text Box 17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01" name="Text Box 18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02" name="Text Box 19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03" name="Text Box 32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04" name="Text Box 48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05" name="Text Box 49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606" name="Text Box 50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607" name="Text Box 49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608" name="Text Box 45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11" name="Text Box 17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12" name="Text Box 18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13" name="Text Box 19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14" name="Text Box 32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15" name="Text Box 48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16" name="Text Box 49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617" name="Text Box 50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618" name="Text Box 49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619" name="Text Box 45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21" name="Text Box 14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22" name="Text Box 17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23" name="Text Box 18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24" name="Text Box 19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25" name="Text Box 32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26" name="Text Box 48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27" name="Text Box 49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628" name="Text Box 50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629" name="Text Box 49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630" name="Text Box 45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32" name="Text Box 14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33" name="Text Box 17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34" name="Text Box 18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35" name="Text Box 19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36" name="Text Box 32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37" name="Text Box 48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38" name="Text Box 49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639" name="Text Box 50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640" name="Text Box 49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641" name="Text Box 45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43" name="Text Box 14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44" name="Text Box 17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45" name="Text Box 18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46" name="Text Box 19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47" name="Text Box 32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48" name="Text Box 48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49" name="Text Box 49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650" name="Text Box 50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651" name="Text Box 49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652" name="Text Box 45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54" name="Text Box 14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55" name="Text Box 17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56" name="Text Box 18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57" name="Text Box 19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58" name="Text Box 32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59" name="Text Box 4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60" name="Text Box 49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661" name="Text Box 50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662" name="Text Box 49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663" name="Text Box 45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65" name="Text Box 14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66" name="Text Box 17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67" name="Text Box 18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68" name="Text Box 19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69" name="Text Box 32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70" name="Text Box 48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71" name="Text Box 49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672" name="Text Box 50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673" name="Text Box 49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674" name="Text Box 45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76" name="Text Box 14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77" name="Text Box 17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78" name="Text Box 18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679" name="Text Box 19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80" name="Text Box 32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681" name="Text Box 48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682" name="Text Box 50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683" name="Text Box 49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684" name="Text Box 45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86" name="Text Box 14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87" name="Text Box 17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88" name="Text Box 18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89" name="Text Box 19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90" name="Text Box 32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91" name="Text Box 48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692" name="Text Box 49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693" name="Text Box 50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694" name="Text Box 49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695" name="Text Box 45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97" name="Text Box 14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98" name="Text Box 1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699" name="Text Box 1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00" name="Text Box 19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01" name="Text Box 32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02" name="Text Box 48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03" name="Text Box 49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704" name="Text Box 50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705" name="Text Box 49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706" name="Text Box 45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08" name="Text Box 14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09" name="Text Box 17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10" name="Text Box 18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11" name="Text Box 19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12" name="Text Box 32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13" name="Text Box 48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14" name="Text Box 49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715" name="Text Box 50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716" name="Text Box 49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717" name="Text Box 45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19" name="Text Box 14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20" name="Text Box 17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21" name="Text Box 18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22" name="Text Box 19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23" name="Text Box 32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24" name="Text Box 48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25" name="Text Box 49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726" name="Text Box 50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727" name="Text Box 49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728" name="Text Box 45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30" name="Text Box 14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31" name="Text Box 17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32" name="Text Box 18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33" name="Text Box 19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34" name="Text Box 32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35" name="Text Box 48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36" name="Text Box 49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737" name="Text Box 50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738" name="Text Box 49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739" name="Text Box 45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41" name="Text Box 14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42" name="Text Box 17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43" name="Text Box 18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44" name="Text Box 19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46" name="Text Box 48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47" name="Text Box 49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748" name="Text Box 50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749" name="Text Box 49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750" name="Text Box 45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52" name="Text Box 14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53" name="Text Box 17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54" name="Text Box 18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55" name="Text Box 19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56" name="Text Box 32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57" name="Text Box 48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58" name="Text Box 49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759" name="Text Box 50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760" name="Text Box 49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761" name="Text Box 45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63" name="Text Box 14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64" name="Text Box 17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65" name="Text Box 18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66" name="Text Box 19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67" name="Text Box 32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68" name="Text Box 48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769" name="Text Box 49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770" name="Text Box 50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771" name="Text Box 49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772" name="Text Box 45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74" name="Text Box 14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75" name="Text Box 17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76" name="Text Box 18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77" name="Text Box 19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78" name="Text Box 32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79" name="Text Box 48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80" name="Text Box 49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781" name="Text Box 50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782" name="Text Box 49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783" name="Text Box 45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85" name="Text Box 14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86" name="Text Box 17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87" name="Text Box 18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788" name="Text Box 19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89" name="Text Box 32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90" name="Text Box 48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791" name="Text Box 49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792" name="Text Box 50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793" name="Text Box 49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794" name="Text Box 45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96" name="Text Box 14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97" name="Text Box 17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98" name="Text Box 18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799" name="Text Box 19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00" name="Text Box 32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01" name="Text Box 48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02" name="Text Box 49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803" name="Text Box 50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804" name="Text Box 49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805" name="Text Box 45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07" name="Text Box 14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08" name="Text Box 17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09" name="Text Box 1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10" name="Text Box 19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11" name="Text Box 32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12" name="Text Box 48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813" name="Text Box 50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814" name="Text Box 49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815" name="Text Box 45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18" name="Text Box 17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20" name="Text Box 19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21" name="Text Box 32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22" name="Text Box 48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23" name="Text Box 49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824" name="Text Box 50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825" name="Text Box 49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826" name="Text Box 45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28" name="Text Box 14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29" name="Text Box 17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30" name="Text Box 18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31" name="Text Box 19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32" name="Text Box 32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33" name="Text Box 48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34" name="Text Box 49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835" name="Text Box 50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836" name="Text Box 49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837" name="Text Box 45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39" name="Text Box 14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40" name="Text Box 17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41" name="Text Box 18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42" name="Text Box 19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43" name="Text Box 32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44" name="Text Box 48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45" name="Text Box 49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846" name="Text Box 50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847" name="Text Box 49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848" name="Text Box 45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50" name="Text Box 14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51" name="Text Box 17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52" name="Text Box 18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53" name="Text Box 19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54" name="Text Box 32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55" name="Text Box 48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56" name="Text Box 49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857" name="Text Box 50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858" name="Text Box 49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859" name="Text Box 45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61" name="Text Box 14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62" name="Text Box 17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63" name="Text Box 18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65" name="Text Box 32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66" name="Text Box 48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67" name="Text Box 49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868" name="Text Box 50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869" name="Text Box 49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236220</xdr:rowOff>
    </xdr:to>
    <xdr:sp macro="" textlink="">
      <xdr:nvSpPr>
        <xdr:cNvPr id="3870" name="Text Box 45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72" name="Text Box 14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73" name="Text Box 17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74" name="Text Box 18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205740</xdr:rowOff>
    </xdr:to>
    <xdr:sp macro="" textlink="">
      <xdr:nvSpPr>
        <xdr:cNvPr id="3875" name="Text Box 19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76" name="Text Box 32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77" name="Text Box 48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74</xdr:row>
      <xdr:rowOff>0</xdr:rowOff>
    </xdr:from>
    <xdr:to>
      <xdr:col>5</xdr:col>
      <xdr:colOff>777240</xdr:colOff>
      <xdr:row>75</xdr:row>
      <xdr:rowOff>228600</xdr:rowOff>
    </xdr:to>
    <xdr:sp macro="" textlink="">
      <xdr:nvSpPr>
        <xdr:cNvPr id="3878" name="Text Box 49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74</xdr:row>
      <xdr:rowOff>0</xdr:rowOff>
    </xdr:from>
    <xdr:to>
      <xdr:col>5</xdr:col>
      <xdr:colOff>830580</xdr:colOff>
      <xdr:row>75</xdr:row>
      <xdr:rowOff>213360</xdr:rowOff>
    </xdr:to>
    <xdr:sp macro="" textlink="">
      <xdr:nvSpPr>
        <xdr:cNvPr id="3879" name="Text Box 50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74</xdr:row>
      <xdr:rowOff>0</xdr:rowOff>
    </xdr:from>
    <xdr:to>
      <xdr:col>5</xdr:col>
      <xdr:colOff>792480</xdr:colOff>
      <xdr:row>75</xdr:row>
      <xdr:rowOff>213360</xdr:rowOff>
    </xdr:to>
    <xdr:sp macro="" textlink="">
      <xdr:nvSpPr>
        <xdr:cNvPr id="3880" name="Text Box 49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881" name="Text Box 45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83" name="Text Box 14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84" name="Text Box 17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85" name="Text Box 18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86" name="Text Box 19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87" name="Text Box 32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88" name="Text Box 48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89" name="Text Box 49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890" name="Text Box 50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891" name="Text Box 49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421277</xdr:rowOff>
    </xdr:to>
    <xdr:sp macro="" textlink="">
      <xdr:nvSpPr>
        <xdr:cNvPr id="3892" name="Text Box 45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94" name="Text Box 14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95" name="Text Box 17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96" name="Text Box 18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390797</xdr:rowOff>
    </xdr:to>
    <xdr:sp macro="" textlink="">
      <xdr:nvSpPr>
        <xdr:cNvPr id="3897" name="Text Box 19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98" name="Text Box 32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899" name="Text Box 4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75</xdr:row>
      <xdr:rowOff>0</xdr:rowOff>
    </xdr:from>
    <xdr:to>
      <xdr:col>5</xdr:col>
      <xdr:colOff>777240</xdr:colOff>
      <xdr:row>75</xdr:row>
      <xdr:rowOff>413657</xdr:rowOff>
    </xdr:to>
    <xdr:sp macro="" textlink="">
      <xdr:nvSpPr>
        <xdr:cNvPr id="3900" name="Text Box 49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75</xdr:row>
      <xdr:rowOff>0</xdr:rowOff>
    </xdr:from>
    <xdr:to>
      <xdr:col>5</xdr:col>
      <xdr:colOff>830580</xdr:colOff>
      <xdr:row>75</xdr:row>
      <xdr:rowOff>398417</xdr:rowOff>
    </xdr:to>
    <xdr:sp macro="" textlink="">
      <xdr:nvSpPr>
        <xdr:cNvPr id="3901" name="Text Box 50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75</xdr:row>
      <xdr:rowOff>0</xdr:rowOff>
    </xdr:from>
    <xdr:to>
      <xdr:col>5</xdr:col>
      <xdr:colOff>792480</xdr:colOff>
      <xdr:row>75</xdr:row>
      <xdr:rowOff>398417</xdr:rowOff>
    </xdr:to>
    <xdr:sp macro="" textlink="">
      <xdr:nvSpPr>
        <xdr:cNvPr id="3902" name="Text Box 49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3903" name="Text Box 45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05" name="Text Box 14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06" name="Text Box 17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07" name="Text Box 18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08" name="Text Box 19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09" name="Text Box 32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10" name="Text Box 48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11" name="Text Box 49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3912" name="Text Box 50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3913" name="Text Box 49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3914" name="Text Box 45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17" name="Text Box 17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19" name="Text Box 19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20" name="Text Box 32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21" name="Text Box 48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22" name="Text Box 49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3923" name="Text Box 50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3924" name="Text Box 49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3925" name="Text Box 45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27" name="Text Box 14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28" name="Text Box 17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29" name="Text Box 1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30" name="Text Box 19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31" name="Text Box 32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32" name="Text Box 48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33" name="Text Box 49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3934" name="Text Box 50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3935" name="Text Box 49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3936" name="Text Box 45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38" name="Text Box 14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39" name="Text Box 17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40" name="Text Box 18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41" name="Text Box 19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42" name="Text Box 32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43" name="Text Box 48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44" name="Text Box 49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3945" name="Text Box 50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3946" name="Text Box 49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3947" name="Text Box 45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49" name="Text Box 14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50" name="Text Box 17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51" name="Text Box 18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52" name="Text Box 19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53" name="Text Box 32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54" name="Text Box 48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55" name="Text Box 49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3956" name="Text Box 50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3957" name="Text Box 49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3958" name="Text Box 45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60" name="Text Box 14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61" name="Text Box 17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62" name="Text Box 18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63" name="Text Box 19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64" name="Text Box 32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65" name="Text Box 48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66" name="Text Box 49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3967" name="Text Box 50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3968" name="Text Box 49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3969" name="Text Box 45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71" name="Text Box 14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72" name="Text Box 17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73" name="Text Box 18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74" name="Text Box 19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75" name="Text Box 32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76" name="Text Box 48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77" name="Text Box 49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3978" name="Text Box 50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3979" name="Text Box 49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3980" name="Text Box 45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82" name="Text Box 14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83" name="Text Box 17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84" name="Text Box 18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3985" name="Text Box 19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86" name="Text Box 32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87" name="Text Box 48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3988" name="Text Box 49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3989" name="Text Box 50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3990" name="Text Box 49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3991" name="Text Box 45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93" name="Text Box 14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94" name="Text Box 17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95" name="Text Box 18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3996" name="Text Box 19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97" name="Text Box 32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98" name="Text Box 48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3999" name="Text Box 49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000" name="Text Box 50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001" name="Text Box 49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002" name="Text Box 45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05" name="Text Box 17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06" name="Text Box 18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07" name="Text Box 19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08" name="Text Box 32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09" name="Text Box 4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10" name="Text Box 49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011" name="Text Box 50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012" name="Text Box 49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013" name="Text Box 45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15" name="Text Box 14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16" name="Text Box 17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17" name="Text Box 18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18" name="Text Box 19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19" name="Text Box 32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20" name="Text Box 48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21" name="Text Box 49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022" name="Text Box 50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023" name="Text Box 49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024" name="Text Box 45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26" name="Text Box 14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27" name="Text Box 17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28" name="Text Box 18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29" name="Text Box 19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30" name="Text Box 32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31" name="Text Box 48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032" name="Text Box 50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033" name="Text Box 49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034" name="Text Box 45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36" name="Text Box 14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37" name="Text Box 17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38" name="Text Box 18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39" name="Text Box 19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40" name="Text Box 32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41" name="Text Box 48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42" name="Text Box 49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043" name="Text Box 50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044" name="Text Box 49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045" name="Text Box 45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47" name="Text Box 14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48" name="Text Box 17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49" name="Text Box 18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50" name="Text Box 19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51" name="Text Box 32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52" name="Text Box 48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53" name="Text Box 49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054" name="Text Box 50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055" name="Text Box 49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056" name="Text Box 45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58" name="Text Box 14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59" name="Text Box 17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60" name="Text Box 18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61" name="Text Box 19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62" name="Text Box 32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63" name="Text Box 48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64" name="Text Box 49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065" name="Text Box 50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066" name="Text Box 49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067" name="Text Box 45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69" name="Text Box 14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70" name="Text Box 17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71" name="Text Box 18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072" name="Text Box 19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73" name="Text Box 32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74" name="Text Box 48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075" name="Text Box 49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076" name="Text Box 50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077" name="Text Box 49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078" name="Text Box 45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80" name="Text Box 14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81" name="Text Box 17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82" name="Text Box 18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83" name="Text Box 19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84" name="Text Box 32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85" name="Text Box 48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86" name="Text Box 49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087" name="Text Box 50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088" name="Text Box 49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089" name="Text Box 45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91" name="Text Box 14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92" name="Text Box 17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93" name="Text Box 18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094" name="Text Box 19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95" name="Text Box 32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96" name="Text Box 48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097" name="Text Box 49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098" name="Text Box 50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099" name="Text Box 49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100" name="Text Box 45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02" name="Text Box 14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03" name="Text Box 1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04" name="Text Box 1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05" name="Text Box 19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06" name="Text Box 32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07" name="Text Box 48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08" name="Text Box 49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109" name="Text Box 50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110" name="Text Box 49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111" name="Text Box 45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13" name="Text Box 14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14" name="Text Box 17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15" name="Text Box 18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16" name="Text Box 19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18" name="Text Box 48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119" name="Text Box 50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120" name="Text Box 49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121" name="Text Box 45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23" name="Text Box 14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24" name="Text Box 17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26" name="Text Box 19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27" name="Text Box 32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28" name="Text Box 48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29" name="Text Box 49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130" name="Text Box 50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131" name="Text Box 49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132" name="Text Box 45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34" name="Text Box 14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35" name="Text Box 17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36" name="Text Box 18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38" name="Text Box 32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39" name="Text Box 48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40" name="Text Box 49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141" name="Text Box 50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142" name="Text Box 49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143" name="Text Box 45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45" name="Text Box 14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46" name="Text Box 17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47" name="Text Box 18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48" name="Text Box 19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49" name="Text Box 32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50" name="Text Box 48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51" name="Text Box 49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152" name="Text Box 50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153" name="Text Box 49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154" name="Text Box 45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56" name="Text Box 14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57" name="Text Box 17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58" name="Text Box 18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59" name="Text Box 19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60" name="Text Box 32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61" name="Text Box 48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62" name="Text Box 49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163" name="Text Box 50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164" name="Text Box 49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165" name="Text Box 45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67" name="Text Box 14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68" name="Text Box 17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69" name="Text Box 18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70" name="Text Box 19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71" name="Text Box 32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72" name="Text Box 48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73" name="Text Box 49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174" name="Text Box 50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175" name="Text Box 49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176" name="Text Box 45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78" name="Text Box 14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79" name="Text Box 17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80" name="Text Box 18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181" name="Text Box 19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82" name="Text Box 32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83" name="Text Box 48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184" name="Text Box 49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185" name="Text Box 50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186" name="Text Box 49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187" name="Text Box 45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89" name="Text Box 14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90" name="Text Box 17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91" name="Text Box 18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92" name="Text Box 19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93" name="Text Box 32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94" name="Text Box 48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195" name="Text Box 49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196" name="Text Box 50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197" name="Text Box 49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198" name="Text Box 45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00" name="Text Box 14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01" name="Text Box 17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02" name="Text Box 18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03" name="Text Box 19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04" name="Text Box 32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05" name="Text Box 48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06" name="Text Box 49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207" name="Text Box 50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208" name="Text Box 49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209" name="Text Box 45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11" name="Text Box 14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12" name="Text Box 17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13" name="Text Box 18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14" name="Text Box 19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15" name="Text Box 32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16" name="Text Box 48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17" name="Text Box 49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218" name="Text Box 50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219" name="Text Box 49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220" name="Text Box 45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22" name="Text Box 14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23" name="Text Box 17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25" name="Text Box 19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26" name="Text Box 32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27" name="Text Box 48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28" name="Text Box 49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229" name="Text Box 50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230" name="Text Box 49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231" name="Text Box 45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33" name="Text Box 14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34" name="Text Box 17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35" name="Text Box 18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36" name="Text Box 19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37" name="Text Box 32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38" name="Text Box 48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39" name="Text Box 49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240" name="Text Box 50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241" name="Text Box 49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242" name="Text Box 45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44" name="Text Box 14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45" name="Text Box 17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46" name="Text Box 18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47" name="Text Box 19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48" name="Text Box 32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49" name="Text Box 48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250" name="Text Box 50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251" name="Text Box 49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252" name="Text Box 45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54" name="Text Box 14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58" name="Text Box 32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59" name="Text Box 48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60" name="Text Box 49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261" name="Text Box 50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262" name="Text Box 49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263" name="Text Box 45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65" name="Text Box 1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66" name="Text Box 17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67" name="Text Box 18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68" name="Text Box 19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69" name="Text Box 32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70" name="Text Box 48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271" name="Text Box 49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272" name="Text Box 50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273" name="Text Box 49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274" name="Text Box 45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76" name="Text Box 14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77" name="Text Box 17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78" name="Text Box 18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79" name="Text Box 19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80" name="Text Box 32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81" name="Text Box 48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82" name="Text Box 49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283" name="Text Box 50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284" name="Text Box 49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285" name="Text Box 45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87" name="Text Box 14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88" name="Text Box 1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89" name="Text Box 1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290" name="Text Box 19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91" name="Text Box 32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92" name="Text Box 48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293" name="Text Box 49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294" name="Text Box 50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295" name="Text Box 49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296" name="Text Box 45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98" name="Text Box 14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299" name="Text Box 17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00" name="Text Box 18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01" name="Text Box 19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02" name="Text Box 32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03" name="Text Box 48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04" name="Text Box 49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305" name="Text Box 50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306" name="Text Box 49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307" name="Text Box 45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10" name="Text Box 17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11" name="Text Box 18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12" name="Text Box 19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13" name="Text Box 32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14" name="Text Box 48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15" name="Text Box 49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316" name="Text Box 50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317" name="Text Box 49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318" name="Text Box 45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20" name="Text Box 14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21" name="Text Box 17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22" name="Text Box 18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23" name="Text Box 19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24" name="Text Box 32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25" name="Text Box 48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26" name="Text Box 49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327" name="Text Box 50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328" name="Text Box 49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329" name="Text Box 45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31" name="Text Box 14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32" name="Text Box 17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33" name="Text Box 18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34" name="Text Box 19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35" name="Text Box 32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36" name="Text Box 48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37" name="Text Box 49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338" name="Text Box 50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339" name="Text Box 49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340" name="Text Box 45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42" name="Text Box 14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43" name="Text Box 17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44" name="Text Box 18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45" name="Text Box 19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46" name="Text Box 32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47" name="Text Box 48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48" name="Text Box 49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349" name="Text Box 50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350" name="Text Box 49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351" name="Text Box 45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53" name="Text Box 14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54" name="Text Box 17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55" name="Text Box 18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56" name="Text Box 19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57" name="Text Box 32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58" name="Text Box 48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59" name="Text Box 49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360" name="Text Box 50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361" name="Text Box 49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362" name="Text Box 45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64" name="Text Box 14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65" name="Text Box 17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66" name="Text Box 18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67" name="Text Box 19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68" name="Text Box 32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69" name="Text Box 48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70" name="Text Box 49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371" name="Text Box 50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372" name="Text Box 49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373" name="Text Box 45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75" name="Text Box 14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76" name="Text Box 17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77" name="Text Box 18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378" name="Text Box 19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79" name="Text Box 32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380" name="Text Box 48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381" name="Text Box 50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382" name="Text Box 49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383" name="Text Box 45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85" name="Text Box 14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86" name="Text Box 17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87" name="Text Box 18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88" name="Text Box 19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89" name="Text Box 32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90" name="Text Box 48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391" name="Text Box 49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392" name="Text Box 50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393" name="Text Box 49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394" name="Text Box 45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96" name="Text Box 14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97" name="Text Box 17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98" name="Text Box 18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399" name="Text Box 19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00" name="Text Box 32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01" name="Text Box 48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02" name="Text Box 49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403" name="Text Box 50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404" name="Text Box 49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405" name="Text Box 45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07" name="Text Box 14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08" name="Text Box 17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09" name="Text Box 18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10" name="Text Box 19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11" name="Text Box 32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12" name="Text Box 48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13" name="Text Box 49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414" name="Text Box 50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415" name="Text Box 49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416" name="Text Box 45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18" name="Text Box 14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19" name="Text Box 17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20" name="Text Box 18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21" name="Text Box 19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22" name="Text Box 32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23" name="Text Box 48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24" name="Text Box 49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425" name="Text Box 50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426" name="Text Box 49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427" name="Text Box 45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29" name="Text Box 14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30" name="Text Box 17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31" name="Text Box 18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32" name="Text Box 19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33" name="Text Box 32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34" name="Text Box 48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35" name="Text Box 49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436" name="Text Box 50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437" name="Text Box 49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236220</xdr:rowOff>
    </xdr:to>
    <xdr:sp macro="" textlink="">
      <xdr:nvSpPr>
        <xdr:cNvPr id="4438" name="Text Box 45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40" name="Text Box 14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41" name="Text Box 17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42" name="Text Box 18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205740</xdr:rowOff>
    </xdr:to>
    <xdr:sp macro="" textlink="">
      <xdr:nvSpPr>
        <xdr:cNvPr id="4443" name="Text Box 19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44" name="Text Box 32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45" name="Text Box 48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87</xdr:row>
      <xdr:rowOff>0</xdr:rowOff>
    </xdr:from>
    <xdr:to>
      <xdr:col>5</xdr:col>
      <xdr:colOff>777240</xdr:colOff>
      <xdr:row>88</xdr:row>
      <xdr:rowOff>228600</xdr:rowOff>
    </xdr:to>
    <xdr:sp macro="" textlink="">
      <xdr:nvSpPr>
        <xdr:cNvPr id="4446" name="Text Box 49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87</xdr:row>
      <xdr:rowOff>0</xdr:rowOff>
    </xdr:from>
    <xdr:to>
      <xdr:col>5</xdr:col>
      <xdr:colOff>830580</xdr:colOff>
      <xdr:row>88</xdr:row>
      <xdr:rowOff>213360</xdr:rowOff>
    </xdr:to>
    <xdr:sp macro="" textlink="">
      <xdr:nvSpPr>
        <xdr:cNvPr id="4447" name="Text Box 50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87</xdr:row>
      <xdr:rowOff>0</xdr:rowOff>
    </xdr:from>
    <xdr:to>
      <xdr:col>5</xdr:col>
      <xdr:colOff>792480</xdr:colOff>
      <xdr:row>88</xdr:row>
      <xdr:rowOff>213360</xdr:rowOff>
    </xdr:to>
    <xdr:sp macro="" textlink="">
      <xdr:nvSpPr>
        <xdr:cNvPr id="4448" name="Text Box 49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449" name="Text Box 45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51" name="Text Box 14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52" name="Text Box 17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53" name="Text Box 18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54" name="Text Box 19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55" name="Text Box 32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56" name="Text Box 48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57" name="Text Box 49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458" name="Text Box 50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459" name="Text Box 49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421277</xdr:rowOff>
    </xdr:to>
    <xdr:sp macro="" textlink="">
      <xdr:nvSpPr>
        <xdr:cNvPr id="4460" name="Text Box 45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62" name="Text Box 14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63" name="Text Box 17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64" name="Text Box 18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390797</xdr:rowOff>
    </xdr:to>
    <xdr:sp macro="" textlink="">
      <xdr:nvSpPr>
        <xdr:cNvPr id="4465" name="Text Box 19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66" name="Text Box 32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67" name="Text Box 48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88</xdr:row>
      <xdr:rowOff>0</xdr:rowOff>
    </xdr:from>
    <xdr:to>
      <xdr:col>5</xdr:col>
      <xdr:colOff>777240</xdr:colOff>
      <xdr:row>88</xdr:row>
      <xdr:rowOff>413657</xdr:rowOff>
    </xdr:to>
    <xdr:sp macro="" textlink="">
      <xdr:nvSpPr>
        <xdr:cNvPr id="4468" name="Text Box 49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88</xdr:row>
      <xdr:rowOff>0</xdr:rowOff>
    </xdr:from>
    <xdr:to>
      <xdr:col>5</xdr:col>
      <xdr:colOff>830580</xdr:colOff>
      <xdr:row>88</xdr:row>
      <xdr:rowOff>398417</xdr:rowOff>
    </xdr:to>
    <xdr:sp macro="" textlink="">
      <xdr:nvSpPr>
        <xdr:cNvPr id="4469" name="Text Box 50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88</xdr:row>
      <xdr:rowOff>0</xdr:rowOff>
    </xdr:from>
    <xdr:to>
      <xdr:col>5</xdr:col>
      <xdr:colOff>792480</xdr:colOff>
      <xdr:row>88</xdr:row>
      <xdr:rowOff>398417</xdr:rowOff>
    </xdr:to>
    <xdr:sp macro="" textlink="">
      <xdr:nvSpPr>
        <xdr:cNvPr id="4470" name="Text Box 49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471" name="Text Box 45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73" name="Text Box 14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74" name="Text Box 17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75" name="Text Box 18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76" name="Text Box 19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477" name="Text Box 32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478" name="Text Box 48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479" name="Text Box 49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480" name="Text Box 50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481" name="Text Box 49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482" name="Text Box 45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84" name="Text Box 14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85" name="Text Box 17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86" name="Text Box 18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487" name="Text Box 19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488" name="Text Box 32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489" name="Text Box 48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490" name="Text Box 49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491" name="Text Box 50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492" name="Text Box 49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493" name="Text Box 45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495" name="Text Box 1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496" name="Text Box 17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497" name="Text Box 18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498" name="Text Box 19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499" name="Text Box 32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00" name="Text Box 48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01" name="Text Box 49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502" name="Text Box 50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503" name="Text Box 49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504" name="Text Box 45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06" name="Text Box 14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07" name="Text Box 17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08" name="Text Box 18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09" name="Text Box 19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11" name="Text Box 48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12" name="Text Box 49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513" name="Text Box 50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514" name="Text Box 49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515" name="Text Box 45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17" name="Text Box 14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18" name="Text Box 17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19" name="Text Box 18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20" name="Text Box 19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21" name="Text Box 32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22" name="Text Box 48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23" name="Text Box 49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524" name="Text Box 50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525" name="Text Box 49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526" name="Text Box 45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29" name="Text Box 17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31" name="Text Box 19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32" name="Text Box 32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33" name="Text Box 48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34" name="Text Box 49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535" name="Text Box 50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536" name="Text Box 49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537" name="Text Box 45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39" name="Text Box 14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40" name="Text Box 17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41" name="Text Box 18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42" name="Text Box 19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44" name="Text Box 48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45" name="Text Box 49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546" name="Text Box 50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547" name="Text Box 49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548" name="Text Box 45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50" name="Text Box 14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51" name="Text Box 17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52" name="Text Box 18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53" name="Text Box 19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54" name="Text Box 32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55" name="Text Box 48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56" name="Text Box 49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557" name="Text Box 50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558" name="Text Box 49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559" name="Text Box 45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61" name="Text Box 14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62" name="Text Box 17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63" name="Text Box 18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64" name="Text Box 19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65" name="Text Box 32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66" name="Text Box 48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67" name="Text Box 49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568" name="Text Box 50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569" name="Text Box 49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570" name="Text Box 45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72" name="Text Box 14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73" name="Text Box 17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74" name="Text Box 18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575" name="Text Box 19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76" name="Text Box 32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77" name="Text Box 48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578" name="Text Box 49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579" name="Text Box 50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580" name="Text Box 49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581" name="Text Box 45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83" name="Text Box 14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84" name="Text Box 17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85" name="Text Box 18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86" name="Text Box 19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87" name="Text Box 32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88" name="Text Box 48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89" name="Text Box 49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590" name="Text Box 50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591" name="Text Box 49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592" name="Text Box 45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94" name="Text Box 14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95" name="Text Box 17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96" name="Text Box 18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597" name="Text Box 19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98" name="Text Box 32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599" name="Text Box 48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600" name="Text Box 50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601" name="Text Box 49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602" name="Text Box 45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04" name="Text Box 14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05" name="Text Box 17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06" name="Text Box 18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07" name="Text Box 19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08" name="Text Box 32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09" name="Text Box 48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10" name="Text Box 49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611" name="Text Box 50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612" name="Text Box 49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613" name="Text Box 45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15" name="Text Box 14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16" name="Text Box 17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17" name="Text Box 18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18" name="Text Box 19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19" name="Text Box 32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20" name="Text Box 48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21" name="Text Box 49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622" name="Text Box 50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623" name="Text Box 49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624" name="Text Box 45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26" name="Text Box 14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27" name="Text Box 17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28" name="Text Box 18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29" name="Text Box 19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30" name="Text Box 32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31" name="Text Box 48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32" name="Text Box 49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633" name="Text Box 50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634" name="Text Box 49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635" name="Text Box 45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37" name="Text Box 14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38" name="Text Box 1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39" name="Text Box 1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40" name="Text Box 19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41" name="Text Box 32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42" name="Text Box 48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43" name="Text Box 49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644" name="Text Box 50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645" name="Text Box 49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646" name="Text Box 45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48" name="Text Box 14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49" name="Text Box 17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50" name="Text Box 18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51" name="Text Box 19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52" name="Text Box 32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53" name="Text Box 48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54" name="Text Box 49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655" name="Text Box 50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656" name="Text Box 49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657" name="Text Box 45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59" name="Text Box 14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60" name="Text Box 17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61" name="Text Box 18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62" name="Text Box 19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64" name="Text Box 48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65" name="Text Box 49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666" name="Text Box 50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667" name="Text Box 49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668" name="Text Box 45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70" name="Text Box 14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71" name="Text Box 17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72" name="Text Box 18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73" name="Text Box 19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74" name="Text Box 32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75" name="Text Box 48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76" name="Text Box 49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677" name="Text Box 50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678" name="Text Box 49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679" name="Text Box 45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81" name="Text Box 14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82" name="Text Box 17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83" name="Text Box 18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684" name="Text Box 19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85" name="Text Box 32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686" name="Text Box 48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687" name="Text Box 50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688" name="Text Box 49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689" name="Text Box 45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91" name="Text Box 14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92" name="Text Box 17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93" name="Text Box 18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694" name="Text Box 19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95" name="Text Box 32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96" name="Text Box 48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697" name="Text Box 49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698" name="Text Box 50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699" name="Text Box 49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700" name="Text Box 45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02" name="Text Box 14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03" name="Text Box 17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04" name="Text Box 18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05" name="Text Box 19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06" name="Text Box 32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07" name="Text Box 48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08" name="Text Box 49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709" name="Text Box 50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710" name="Text Box 49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711" name="Text Box 45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13" name="Text Box 14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14" name="Text Box 17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15" name="Text Box 18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16" name="Text Box 19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17" name="Text Box 32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18" name="Text Box 48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19" name="Text Box 49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720" name="Text Box 50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721" name="Text Box 49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722" name="Text Box 45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24" name="Text Box 14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25" name="Text Box 17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26" name="Text Box 18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27" name="Text Box 19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28" name="Text Box 32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29" name="Text Box 48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30" name="Text Box 49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731" name="Text Box 50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732" name="Text Box 49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733" name="Text Box 45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36" name="Text Box 17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37" name="Text Box 18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38" name="Text Box 19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39" name="Text Box 32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40" name="Text Box 48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41" name="Text Box 49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742" name="Text Box 50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743" name="Text Box 49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744" name="Text Box 45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46" name="Text Box 14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47" name="Text Box 17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48" name="Text Box 18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49" name="Text Box 19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50" name="Text Box 32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51" name="Text Box 48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52" name="Text Box 49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753" name="Text Box 50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754" name="Text Box 49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755" name="Text Box 45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57" name="Text Box 14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58" name="Text Box 17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59" name="Text Box 18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60" name="Text Box 19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61" name="Text Box 32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62" name="Text Box 48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63" name="Text Box 49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764" name="Text Box 50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765" name="Text Box 49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766" name="Text Box 45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68" name="Text Box 14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69" name="Text Box 17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70" name="Text Box 18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771" name="Text Box 19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72" name="Text Box 32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73" name="Text Box 48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774" name="Text Box 49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775" name="Text Box 50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776" name="Text Box 49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777" name="Text Box 45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79" name="Text Box 14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80" name="Text Box 17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81" name="Text Box 18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82" name="Text Box 19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83" name="Text Box 32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84" name="Text Box 48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85" name="Text Box 49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786" name="Text Box 50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787" name="Text Box 49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788" name="Text Box 45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90" name="Text Box 14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91" name="Text Box 17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92" name="Text Box 18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793" name="Text Box 19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94" name="Text Box 32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95" name="Text Box 48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796" name="Text Box 49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797" name="Text Box 50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798" name="Text Box 49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799" name="Text Box 45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01" name="Text Box 14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02" name="Text Box 17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03" name="Text Box 18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04" name="Text Box 19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05" name="Text Box 32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06" name="Text Box 48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07" name="Text Box 49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808" name="Text Box 50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809" name="Text Box 49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810" name="Text Box 45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12" name="Text Box 14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13" name="Text Box 17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14" name="Text Box 18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15" name="Text Box 19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17" name="Text Box 48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818" name="Text Box 50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819" name="Text Box 49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820" name="Text Box 45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22" name="Text Box 14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23" name="Text Box 17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24" name="Text Box 18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25" name="Text Box 19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26" name="Text Box 32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27" name="Text Box 48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28" name="Text Box 49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829" name="Text Box 50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830" name="Text Box 4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831" name="Text Box 45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34" name="Text Box 17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35" name="Text Box 18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36" name="Text Box 19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37" name="Text Box 32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38" name="Text Box 48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39" name="Text Box 49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840" name="Text Box 50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841" name="Text Box 49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842" name="Text Box 45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44" name="Text Box 14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45" name="Text Box 17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46" name="Text Box 18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47" name="Text Box 19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48" name="Text Box 32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49" name="Text Box 4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50" name="Text Box 49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851" name="Text Box 50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852" name="Text Box 49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853" name="Text Box 45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56" name="Text Box 17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57" name="Text Box 18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58" name="Text Box 19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59" name="Text Box 32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60" name="Text Box 48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61" name="Text Box 49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862" name="Text Box 50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863" name="Text Box 49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66" name="Text Box 14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67" name="Text Box 17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68" name="Text Box 18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69" name="Text Box 19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71" name="Text Box 48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72" name="Text Box 49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873" name="Text Box 50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874" name="Text Box 49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875" name="Text Box 45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77" name="Text Box 14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78" name="Text Box 17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79" name="Text Box 18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880" name="Text Box 19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81" name="Text Box 32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82" name="Text Box 48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883" name="Text Box 49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884" name="Text Box 50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885" name="Text Box 49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886" name="Text Box 45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88" name="Text Box 14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89" name="Text Box 17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91" name="Text Box 19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92" name="Text Box 32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93" name="Text Box 48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894" name="Text Box 49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895" name="Text Box 50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896" name="Text Box 49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897" name="Text Box 45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899" name="Text Box 14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00" name="Text Box 17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01" name="Text Box 18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02" name="Text Box 19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03" name="Text Box 3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04" name="Text Box 48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05" name="Text Box 49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906" name="Text Box 50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907" name="Text Box 49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908" name="Text Box 45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10" name="Text Box 14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11" name="Text Box 17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12" name="Text Box 18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13" name="Text Box 19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14" name="Text Box 32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15" name="Text Box 48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16" name="Text Box 49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917" name="Text Box 50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918" name="Text Box 49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919" name="Text Box 45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21" name="Text Box 14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22" name="Text Box 17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23" name="Text Box 18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24" name="Text Box 19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25" name="Text Box 32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26" name="Text Box 48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27" name="Text Box 49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928" name="Text Box 50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929" name="Text Box 49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930" name="Text Box 45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32" name="Text Box 14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33" name="Text Box 17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34" name="Text Box 18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35" name="Text Box 19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36" name="Text Box 32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37" name="Text Box 48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38" name="Text Box 49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939" name="Text Box 50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940" name="Text Box 49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941" name="Text Box 45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43" name="Text Box 14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44" name="Text Box 17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45" name="Text Box 18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46" name="Text Box 19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47" name="Text Box 32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48" name="Text Box 48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949" name="Text Box 50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950" name="Text Box 49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951" name="Text Box 45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53" name="Text Box 14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54" name="Text Box 17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55" name="Text Box 18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56" name="Text Box 19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57" name="Text Box 32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58" name="Text Box 48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59" name="Text Box 49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960" name="Text Box 50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961" name="Text Box 49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962" name="Text Box 45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64" name="Text Box 14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65" name="Text Box 17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66" name="Text Box 18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67" name="Text Box 19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68" name="Text Box 32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69" name="Text Box 48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4970" name="Text Box 49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4971" name="Text Box 50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4972" name="Text Box 49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973" name="Text Box 45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75" name="Text Box 1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76" name="Text Box 17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77" name="Text Box 18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78" name="Text Box 19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79" name="Text Box 32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80" name="Text Box 48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81" name="Text Box 49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982" name="Text Box 50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983" name="Text Box 49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4984" name="Text Box 45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86" name="Text Box 14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87" name="Text Box 17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88" name="Text Box 18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4989" name="Text Box 19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90" name="Text Box 32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91" name="Text Box 48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4992" name="Text Box 49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4993" name="Text Box 50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4994" name="Text Box 49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4995" name="Text Box 45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97" name="Text Box 14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98" name="Text Box 17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4999" name="Text Box 18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5000" name="Text Box 19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5001" name="Text Box 32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5002" name="Text Box 48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5003" name="Text Box 49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5004" name="Text Box 50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5005" name="Text Box 49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236220</xdr:rowOff>
    </xdr:to>
    <xdr:sp macro="" textlink="">
      <xdr:nvSpPr>
        <xdr:cNvPr id="5006" name="Text Box 45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5008" name="Text Box 14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5009" name="Text Box 17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5010" name="Text Box 18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205740</xdr:rowOff>
    </xdr:to>
    <xdr:sp macro="" textlink="">
      <xdr:nvSpPr>
        <xdr:cNvPr id="5011" name="Text Box 19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5012" name="Text Box 32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5013" name="Text Box 48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100</xdr:row>
      <xdr:rowOff>0</xdr:rowOff>
    </xdr:from>
    <xdr:to>
      <xdr:col>5</xdr:col>
      <xdr:colOff>777240</xdr:colOff>
      <xdr:row>101</xdr:row>
      <xdr:rowOff>228600</xdr:rowOff>
    </xdr:to>
    <xdr:sp macro="" textlink="">
      <xdr:nvSpPr>
        <xdr:cNvPr id="5014" name="Text Box 49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>
          <a:spLocks noChangeArrowheads="1"/>
        </xdr:cNvSpPr>
      </xdr:nvSpPr>
      <xdr:spPr bwMode="auto">
        <a:xfrm>
          <a:off x="8309066" y="16927286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100</xdr:row>
      <xdr:rowOff>0</xdr:rowOff>
    </xdr:from>
    <xdr:to>
      <xdr:col>5</xdr:col>
      <xdr:colOff>830580</xdr:colOff>
      <xdr:row>101</xdr:row>
      <xdr:rowOff>213360</xdr:rowOff>
    </xdr:to>
    <xdr:sp macro="" textlink="">
      <xdr:nvSpPr>
        <xdr:cNvPr id="5015" name="Text Box 50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>
          <a:spLocks noChangeArrowheads="1"/>
        </xdr:cNvSpPr>
      </xdr:nvSpPr>
      <xdr:spPr bwMode="auto">
        <a:xfrm>
          <a:off x="8461466" y="16927286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100</xdr:row>
      <xdr:rowOff>0</xdr:rowOff>
    </xdr:from>
    <xdr:to>
      <xdr:col>5</xdr:col>
      <xdr:colOff>792480</xdr:colOff>
      <xdr:row>101</xdr:row>
      <xdr:rowOff>213360</xdr:rowOff>
    </xdr:to>
    <xdr:sp macro="" textlink="">
      <xdr:nvSpPr>
        <xdr:cNvPr id="5016" name="Text Box 49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>
          <a:spLocks noChangeArrowheads="1"/>
        </xdr:cNvSpPr>
      </xdr:nvSpPr>
      <xdr:spPr bwMode="auto">
        <a:xfrm>
          <a:off x="8347166" y="16927286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5017" name="Text Box 45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19" name="Text Box 14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20" name="Text Box 17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21" name="Text Box 18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22" name="Text Box 19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5023" name="Text Box 32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5024" name="Text Box 48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5025" name="Text Box 49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5026" name="Text Box 50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5027" name="Text Box 49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421277</xdr:rowOff>
    </xdr:to>
    <xdr:sp macro="" textlink="">
      <xdr:nvSpPr>
        <xdr:cNvPr id="5028" name="Text Box 45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30" name="Text Box 14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31" name="Text Box 17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32" name="Text Box 18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390797</xdr:rowOff>
    </xdr:to>
    <xdr:sp macro="" textlink="">
      <xdr:nvSpPr>
        <xdr:cNvPr id="5033" name="Text Box 19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39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5034" name="Text Box 32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5035" name="Text Box 48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678180</xdr:colOff>
      <xdr:row>101</xdr:row>
      <xdr:rowOff>0</xdr:rowOff>
    </xdr:from>
    <xdr:to>
      <xdr:col>5</xdr:col>
      <xdr:colOff>777240</xdr:colOff>
      <xdr:row>101</xdr:row>
      <xdr:rowOff>413657</xdr:rowOff>
    </xdr:to>
    <xdr:sp macro="" textlink="">
      <xdr:nvSpPr>
        <xdr:cNvPr id="5036" name="Text Box 49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>
          <a:spLocks noChangeArrowheads="1"/>
        </xdr:cNvSpPr>
      </xdr:nvSpPr>
      <xdr:spPr bwMode="auto">
        <a:xfrm>
          <a:off x="8309066" y="17112343"/>
          <a:ext cx="99060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830580</xdr:colOff>
      <xdr:row>101</xdr:row>
      <xdr:rowOff>0</xdr:rowOff>
    </xdr:from>
    <xdr:to>
      <xdr:col>5</xdr:col>
      <xdr:colOff>830580</xdr:colOff>
      <xdr:row>101</xdr:row>
      <xdr:rowOff>398417</xdr:rowOff>
    </xdr:to>
    <xdr:sp macro="" textlink="">
      <xdr:nvSpPr>
        <xdr:cNvPr id="5037" name="Text Box 50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>
          <a:spLocks noChangeArrowheads="1"/>
        </xdr:cNvSpPr>
      </xdr:nvSpPr>
      <xdr:spPr bwMode="auto">
        <a:xfrm>
          <a:off x="8461466" y="17112343"/>
          <a:ext cx="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716280</xdr:colOff>
      <xdr:row>101</xdr:row>
      <xdr:rowOff>0</xdr:rowOff>
    </xdr:from>
    <xdr:to>
      <xdr:col>5</xdr:col>
      <xdr:colOff>792480</xdr:colOff>
      <xdr:row>101</xdr:row>
      <xdr:rowOff>398417</xdr:rowOff>
    </xdr:to>
    <xdr:sp macro="" textlink="">
      <xdr:nvSpPr>
        <xdr:cNvPr id="5038" name="Text Box 49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>
          <a:spLocks noChangeArrowheads="1"/>
        </xdr:cNvSpPr>
      </xdr:nvSpPr>
      <xdr:spPr bwMode="auto">
        <a:xfrm>
          <a:off x="8347166" y="17112343"/>
          <a:ext cx="76200" cy="39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Q96"/>
  <sheetViews>
    <sheetView showZeros="0" tabSelected="1" view="pageBreakPreview" topLeftCell="A46" zoomScale="85" zoomScaleNormal="85" zoomScaleSheetLayoutView="85" zoomScalePageLayoutView="30" workbookViewId="0">
      <selection activeCell="A17" sqref="A17"/>
    </sheetView>
  </sheetViews>
  <sheetFormatPr baseColWidth="10" defaultColWidth="11.42578125" defaultRowHeight="12.75" x14ac:dyDescent="0.2"/>
  <cols>
    <col min="1" max="1" width="15.42578125" style="62" customWidth="1"/>
    <col min="2" max="2" width="46.42578125" style="28" customWidth="1"/>
    <col min="3" max="3" width="11.140625" style="27" customWidth="1"/>
    <col min="4" max="4" width="26.28515625" style="29" customWidth="1"/>
    <col min="5" max="5" width="9" style="30" customWidth="1"/>
    <col min="6" max="6" width="21.85546875" style="30" customWidth="1"/>
    <col min="7" max="7" width="24" style="20" customWidth="1"/>
    <col min="8" max="8" width="0.140625" style="20" customWidth="1"/>
    <col min="9" max="9" width="15" style="20" bestFit="1" customWidth="1"/>
    <col min="10" max="10" width="18.140625" style="21" hidden="1" customWidth="1"/>
    <col min="11" max="256" width="11.42578125" style="20"/>
    <col min="257" max="257" width="15.42578125" style="20" customWidth="1"/>
    <col min="258" max="258" width="46.42578125" style="20" customWidth="1"/>
    <col min="259" max="259" width="11.140625" style="20" customWidth="1"/>
    <col min="260" max="260" width="26.28515625" style="20" customWidth="1"/>
    <col min="261" max="261" width="9" style="20" customWidth="1"/>
    <col min="262" max="262" width="21.85546875" style="20" customWidth="1"/>
    <col min="263" max="263" width="24" style="20" customWidth="1"/>
    <col min="264" max="264" width="0.140625" style="20" customWidth="1"/>
    <col min="265" max="265" width="15" style="20" bestFit="1" customWidth="1"/>
    <col min="266" max="266" width="0" style="20" hidden="1" customWidth="1"/>
    <col min="267" max="512" width="11.42578125" style="20"/>
    <col min="513" max="513" width="15.42578125" style="20" customWidth="1"/>
    <col min="514" max="514" width="46.42578125" style="20" customWidth="1"/>
    <col min="515" max="515" width="11.140625" style="20" customWidth="1"/>
    <col min="516" max="516" width="26.28515625" style="20" customWidth="1"/>
    <col min="517" max="517" width="9" style="20" customWidth="1"/>
    <col min="518" max="518" width="21.85546875" style="20" customWidth="1"/>
    <col min="519" max="519" width="24" style="20" customWidth="1"/>
    <col min="520" max="520" width="0.140625" style="20" customWidth="1"/>
    <col min="521" max="521" width="15" style="20" bestFit="1" customWidth="1"/>
    <col min="522" max="522" width="0" style="20" hidden="1" customWidth="1"/>
    <col min="523" max="768" width="11.42578125" style="20"/>
    <col min="769" max="769" width="15.42578125" style="20" customWidth="1"/>
    <col min="770" max="770" width="46.42578125" style="20" customWidth="1"/>
    <col min="771" max="771" width="11.140625" style="20" customWidth="1"/>
    <col min="772" max="772" width="26.28515625" style="20" customWidth="1"/>
    <col min="773" max="773" width="9" style="20" customWidth="1"/>
    <col min="774" max="774" width="21.85546875" style="20" customWidth="1"/>
    <col min="775" max="775" width="24" style="20" customWidth="1"/>
    <col min="776" max="776" width="0.140625" style="20" customWidth="1"/>
    <col min="777" max="777" width="15" style="20" bestFit="1" customWidth="1"/>
    <col min="778" max="778" width="0" style="20" hidden="1" customWidth="1"/>
    <col min="779" max="1024" width="11.42578125" style="20"/>
    <col min="1025" max="1025" width="15.42578125" style="20" customWidth="1"/>
    <col min="1026" max="1026" width="46.42578125" style="20" customWidth="1"/>
    <col min="1027" max="1027" width="11.140625" style="20" customWidth="1"/>
    <col min="1028" max="1028" width="26.28515625" style="20" customWidth="1"/>
    <col min="1029" max="1029" width="9" style="20" customWidth="1"/>
    <col min="1030" max="1030" width="21.85546875" style="20" customWidth="1"/>
    <col min="1031" max="1031" width="24" style="20" customWidth="1"/>
    <col min="1032" max="1032" width="0.140625" style="20" customWidth="1"/>
    <col min="1033" max="1033" width="15" style="20" bestFit="1" customWidth="1"/>
    <col min="1034" max="1034" width="0" style="20" hidden="1" customWidth="1"/>
    <col min="1035" max="1280" width="11.42578125" style="20"/>
    <col min="1281" max="1281" width="15.42578125" style="20" customWidth="1"/>
    <col min="1282" max="1282" width="46.42578125" style="20" customWidth="1"/>
    <col min="1283" max="1283" width="11.140625" style="20" customWidth="1"/>
    <col min="1284" max="1284" width="26.28515625" style="20" customWidth="1"/>
    <col min="1285" max="1285" width="9" style="20" customWidth="1"/>
    <col min="1286" max="1286" width="21.85546875" style="20" customWidth="1"/>
    <col min="1287" max="1287" width="24" style="20" customWidth="1"/>
    <col min="1288" max="1288" width="0.140625" style="20" customWidth="1"/>
    <col min="1289" max="1289" width="15" style="20" bestFit="1" customWidth="1"/>
    <col min="1290" max="1290" width="0" style="20" hidden="1" customWidth="1"/>
    <col min="1291" max="1536" width="11.42578125" style="20"/>
    <col min="1537" max="1537" width="15.42578125" style="20" customWidth="1"/>
    <col min="1538" max="1538" width="46.42578125" style="20" customWidth="1"/>
    <col min="1539" max="1539" width="11.140625" style="20" customWidth="1"/>
    <col min="1540" max="1540" width="26.28515625" style="20" customWidth="1"/>
    <col min="1541" max="1541" width="9" style="20" customWidth="1"/>
    <col min="1542" max="1542" width="21.85546875" style="20" customWidth="1"/>
    <col min="1543" max="1543" width="24" style="20" customWidth="1"/>
    <col min="1544" max="1544" width="0.140625" style="20" customWidth="1"/>
    <col min="1545" max="1545" width="15" style="20" bestFit="1" customWidth="1"/>
    <col min="1546" max="1546" width="0" style="20" hidden="1" customWidth="1"/>
    <col min="1547" max="1792" width="11.42578125" style="20"/>
    <col min="1793" max="1793" width="15.42578125" style="20" customWidth="1"/>
    <col min="1794" max="1794" width="46.42578125" style="20" customWidth="1"/>
    <col min="1795" max="1795" width="11.140625" style="20" customWidth="1"/>
    <col min="1796" max="1796" width="26.28515625" style="20" customWidth="1"/>
    <col min="1797" max="1797" width="9" style="20" customWidth="1"/>
    <col min="1798" max="1798" width="21.85546875" style="20" customWidth="1"/>
    <col min="1799" max="1799" width="24" style="20" customWidth="1"/>
    <col min="1800" max="1800" width="0.140625" style="20" customWidth="1"/>
    <col min="1801" max="1801" width="15" style="20" bestFit="1" customWidth="1"/>
    <col min="1802" max="1802" width="0" style="20" hidden="1" customWidth="1"/>
    <col min="1803" max="2048" width="11.42578125" style="20"/>
    <col min="2049" max="2049" width="15.42578125" style="20" customWidth="1"/>
    <col min="2050" max="2050" width="46.42578125" style="20" customWidth="1"/>
    <col min="2051" max="2051" width="11.140625" style="20" customWidth="1"/>
    <col min="2052" max="2052" width="26.28515625" style="20" customWidth="1"/>
    <col min="2053" max="2053" width="9" style="20" customWidth="1"/>
    <col min="2054" max="2054" width="21.85546875" style="20" customWidth="1"/>
    <col min="2055" max="2055" width="24" style="20" customWidth="1"/>
    <col min="2056" max="2056" width="0.140625" style="20" customWidth="1"/>
    <col min="2057" max="2057" width="15" style="20" bestFit="1" customWidth="1"/>
    <col min="2058" max="2058" width="0" style="20" hidden="1" customWidth="1"/>
    <col min="2059" max="2304" width="11.42578125" style="20"/>
    <col min="2305" max="2305" width="15.42578125" style="20" customWidth="1"/>
    <col min="2306" max="2306" width="46.42578125" style="20" customWidth="1"/>
    <col min="2307" max="2307" width="11.140625" style="20" customWidth="1"/>
    <col min="2308" max="2308" width="26.28515625" style="20" customWidth="1"/>
    <col min="2309" max="2309" width="9" style="20" customWidth="1"/>
    <col min="2310" max="2310" width="21.85546875" style="20" customWidth="1"/>
    <col min="2311" max="2311" width="24" style="20" customWidth="1"/>
    <col min="2312" max="2312" width="0.140625" style="20" customWidth="1"/>
    <col min="2313" max="2313" width="15" style="20" bestFit="1" customWidth="1"/>
    <col min="2314" max="2314" width="0" style="20" hidden="1" customWidth="1"/>
    <col min="2315" max="2560" width="11.42578125" style="20"/>
    <col min="2561" max="2561" width="15.42578125" style="20" customWidth="1"/>
    <col min="2562" max="2562" width="46.42578125" style="20" customWidth="1"/>
    <col min="2563" max="2563" width="11.140625" style="20" customWidth="1"/>
    <col min="2564" max="2564" width="26.28515625" style="20" customWidth="1"/>
    <col min="2565" max="2565" width="9" style="20" customWidth="1"/>
    <col min="2566" max="2566" width="21.85546875" style="20" customWidth="1"/>
    <col min="2567" max="2567" width="24" style="20" customWidth="1"/>
    <col min="2568" max="2568" width="0.140625" style="20" customWidth="1"/>
    <col min="2569" max="2569" width="15" style="20" bestFit="1" customWidth="1"/>
    <col min="2570" max="2570" width="0" style="20" hidden="1" customWidth="1"/>
    <col min="2571" max="2816" width="11.42578125" style="20"/>
    <col min="2817" max="2817" width="15.42578125" style="20" customWidth="1"/>
    <col min="2818" max="2818" width="46.42578125" style="20" customWidth="1"/>
    <col min="2819" max="2819" width="11.140625" style="20" customWidth="1"/>
    <col min="2820" max="2820" width="26.28515625" style="20" customWidth="1"/>
    <col min="2821" max="2821" width="9" style="20" customWidth="1"/>
    <col min="2822" max="2822" width="21.85546875" style="20" customWidth="1"/>
    <col min="2823" max="2823" width="24" style="20" customWidth="1"/>
    <col min="2824" max="2824" width="0.140625" style="20" customWidth="1"/>
    <col min="2825" max="2825" width="15" style="20" bestFit="1" customWidth="1"/>
    <col min="2826" max="2826" width="0" style="20" hidden="1" customWidth="1"/>
    <col min="2827" max="3072" width="11.42578125" style="20"/>
    <col min="3073" max="3073" width="15.42578125" style="20" customWidth="1"/>
    <col min="3074" max="3074" width="46.42578125" style="20" customWidth="1"/>
    <col min="3075" max="3075" width="11.140625" style="20" customWidth="1"/>
    <col min="3076" max="3076" width="26.28515625" style="20" customWidth="1"/>
    <col min="3077" max="3077" width="9" style="20" customWidth="1"/>
    <col min="3078" max="3078" width="21.85546875" style="20" customWidth="1"/>
    <col min="3079" max="3079" width="24" style="20" customWidth="1"/>
    <col min="3080" max="3080" width="0.140625" style="20" customWidth="1"/>
    <col min="3081" max="3081" width="15" style="20" bestFit="1" customWidth="1"/>
    <col min="3082" max="3082" width="0" style="20" hidden="1" customWidth="1"/>
    <col min="3083" max="3328" width="11.42578125" style="20"/>
    <col min="3329" max="3329" width="15.42578125" style="20" customWidth="1"/>
    <col min="3330" max="3330" width="46.42578125" style="20" customWidth="1"/>
    <col min="3331" max="3331" width="11.140625" style="20" customWidth="1"/>
    <col min="3332" max="3332" width="26.28515625" style="20" customWidth="1"/>
    <col min="3333" max="3333" width="9" style="20" customWidth="1"/>
    <col min="3334" max="3334" width="21.85546875" style="20" customWidth="1"/>
    <col min="3335" max="3335" width="24" style="20" customWidth="1"/>
    <col min="3336" max="3336" width="0.140625" style="20" customWidth="1"/>
    <col min="3337" max="3337" width="15" style="20" bestFit="1" customWidth="1"/>
    <col min="3338" max="3338" width="0" style="20" hidden="1" customWidth="1"/>
    <col min="3339" max="3584" width="11.42578125" style="20"/>
    <col min="3585" max="3585" width="15.42578125" style="20" customWidth="1"/>
    <col min="3586" max="3586" width="46.42578125" style="20" customWidth="1"/>
    <col min="3587" max="3587" width="11.140625" style="20" customWidth="1"/>
    <col min="3588" max="3588" width="26.28515625" style="20" customWidth="1"/>
    <col min="3589" max="3589" width="9" style="20" customWidth="1"/>
    <col min="3590" max="3590" width="21.85546875" style="20" customWidth="1"/>
    <col min="3591" max="3591" width="24" style="20" customWidth="1"/>
    <col min="3592" max="3592" width="0.140625" style="20" customWidth="1"/>
    <col min="3593" max="3593" width="15" style="20" bestFit="1" customWidth="1"/>
    <col min="3594" max="3594" width="0" style="20" hidden="1" customWidth="1"/>
    <col min="3595" max="3840" width="11.42578125" style="20"/>
    <col min="3841" max="3841" width="15.42578125" style="20" customWidth="1"/>
    <col min="3842" max="3842" width="46.42578125" style="20" customWidth="1"/>
    <col min="3843" max="3843" width="11.140625" style="20" customWidth="1"/>
    <col min="3844" max="3844" width="26.28515625" style="20" customWidth="1"/>
    <col min="3845" max="3845" width="9" style="20" customWidth="1"/>
    <col min="3846" max="3846" width="21.85546875" style="20" customWidth="1"/>
    <col min="3847" max="3847" width="24" style="20" customWidth="1"/>
    <col min="3848" max="3848" width="0.140625" style="20" customWidth="1"/>
    <col min="3849" max="3849" width="15" style="20" bestFit="1" customWidth="1"/>
    <col min="3850" max="3850" width="0" style="20" hidden="1" customWidth="1"/>
    <col min="3851" max="4096" width="11.42578125" style="20"/>
    <col min="4097" max="4097" width="15.42578125" style="20" customWidth="1"/>
    <col min="4098" max="4098" width="46.42578125" style="20" customWidth="1"/>
    <col min="4099" max="4099" width="11.140625" style="20" customWidth="1"/>
    <col min="4100" max="4100" width="26.28515625" style="20" customWidth="1"/>
    <col min="4101" max="4101" width="9" style="20" customWidth="1"/>
    <col min="4102" max="4102" width="21.85546875" style="20" customWidth="1"/>
    <col min="4103" max="4103" width="24" style="20" customWidth="1"/>
    <col min="4104" max="4104" width="0.140625" style="20" customWidth="1"/>
    <col min="4105" max="4105" width="15" style="20" bestFit="1" customWidth="1"/>
    <col min="4106" max="4106" width="0" style="20" hidden="1" customWidth="1"/>
    <col min="4107" max="4352" width="11.42578125" style="20"/>
    <col min="4353" max="4353" width="15.42578125" style="20" customWidth="1"/>
    <col min="4354" max="4354" width="46.42578125" style="20" customWidth="1"/>
    <col min="4355" max="4355" width="11.140625" style="20" customWidth="1"/>
    <col min="4356" max="4356" width="26.28515625" style="20" customWidth="1"/>
    <col min="4357" max="4357" width="9" style="20" customWidth="1"/>
    <col min="4358" max="4358" width="21.85546875" style="20" customWidth="1"/>
    <col min="4359" max="4359" width="24" style="20" customWidth="1"/>
    <col min="4360" max="4360" width="0.140625" style="20" customWidth="1"/>
    <col min="4361" max="4361" width="15" style="20" bestFit="1" customWidth="1"/>
    <col min="4362" max="4362" width="0" style="20" hidden="1" customWidth="1"/>
    <col min="4363" max="4608" width="11.42578125" style="20"/>
    <col min="4609" max="4609" width="15.42578125" style="20" customWidth="1"/>
    <col min="4610" max="4610" width="46.42578125" style="20" customWidth="1"/>
    <col min="4611" max="4611" width="11.140625" style="20" customWidth="1"/>
    <col min="4612" max="4612" width="26.28515625" style="20" customWidth="1"/>
    <col min="4613" max="4613" width="9" style="20" customWidth="1"/>
    <col min="4614" max="4614" width="21.85546875" style="20" customWidth="1"/>
    <col min="4615" max="4615" width="24" style="20" customWidth="1"/>
    <col min="4616" max="4616" width="0.140625" style="20" customWidth="1"/>
    <col min="4617" max="4617" width="15" style="20" bestFit="1" customWidth="1"/>
    <col min="4618" max="4618" width="0" style="20" hidden="1" customWidth="1"/>
    <col min="4619" max="4864" width="11.42578125" style="20"/>
    <col min="4865" max="4865" width="15.42578125" style="20" customWidth="1"/>
    <col min="4866" max="4866" width="46.42578125" style="20" customWidth="1"/>
    <col min="4867" max="4867" width="11.140625" style="20" customWidth="1"/>
    <col min="4868" max="4868" width="26.28515625" style="20" customWidth="1"/>
    <col min="4869" max="4869" width="9" style="20" customWidth="1"/>
    <col min="4870" max="4870" width="21.85546875" style="20" customWidth="1"/>
    <col min="4871" max="4871" width="24" style="20" customWidth="1"/>
    <col min="4872" max="4872" width="0.140625" style="20" customWidth="1"/>
    <col min="4873" max="4873" width="15" style="20" bestFit="1" customWidth="1"/>
    <col min="4874" max="4874" width="0" style="20" hidden="1" customWidth="1"/>
    <col min="4875" max="5120" width="11.42578125" style="20"/>
    <col min="5121" max="5121" width="15.42578125" style="20" customWidth="1"/>
    <col min="5122" max="5122" width="46.42578125" style="20" customWidth="1"/>
    <col min="5123" max="5123" width="11.140625" style="20" customWidth="1"/>
    <col min="5124" max="5124" width="26.28515625" style="20" customWidth="1"/>
    <col min="5125" max="5125" width="9" style="20" customWidth="1"/>
    <col min="5126" max="5126" width="21.85546875" style="20" customWidth="1"/>
    <col min="5127" max="5127" width="24" style="20" customWidth="1"/>
    <col min="5128" max="5128" width="0.140625" style="20" customWidth="1"/>
    <col min="5129" max="5129" width="15" style="20" bestFit="1" customWidth="1"/>
    <col min="5130" max="5130" width="0" style="20" hidden="1" customWidth="1"/>
    <col min="5131" max="5376" width="11.42578125" style="20"/>
    <col min="5377" max="5377" width="15.42578125" style="20" customWidth="1"/>
    <col min="5378" max="5378" width="46.42578125" style="20" customWidth="1"/>
    <col min="5379" max="5379" width="11.140625" style="20" customWidth="1"/>
    <col min="5380" max="5380" width="26.28515625" style="20" customWidth="1"/>
    <col min="5381" max="5381" width="9" style="20" customWidth="1"/>
    <col min="5382" max="5382" width="21.85546875" style="20" customWidth="1"/>
    <col min="5383" max="5383" width="24" style="20" customWidth="1"/>
    <col min="5384" max="5384" width="0.140625" style="20" customWidth="1"/>
    <col min="5385" max="5385" width="15" style="20" bestFit="1" customWidth="1"/>
    <col min="5386" max="5386" width="0" style="20" hidden="1" customWidth="1"/>
    <col min="5387" max="5632" width="11.42578125" style="20"/>
    <col min="5633" max="5633" width="15.42578125" style="20" customWidth="1"/>
    <col min="5634" max="5634" width="46.42578125" style="20" customWidth="1"/>
    <col min="5635" max="5635" width="11.140625" style="20" customWidth="1"/>
    <col min="5636" max="5636" width="26.28515625" style="20" customWidth="1"/>
    <col min="5637" max="5637" width="9" style="20" customWidth="1"/>
    <col min="5638" max="5638" width="21.85546875" style="20" customWidth="1"/>
    <col min="5639" max="5639" width="24" style="20" customWidth="1"/>
    <col min="5640" max="5640" width="0.140625" style="20" customWidth="1"/>
    <col min="5641" max="5641" width="15" style="20" bestFit="1" customWidth="1"/>
    <col min="5642" max="5642" width="0" style="20" hidden="1" customWidth="1"/>
    <col min="5643" max="5888" width="11.42578125" style="20"/>
    <col min="5889" max="5889" width="15.42578125" style="20" customWidth="1"/>
    <col min="5890" max="5890" width="46.42578125" style="20" customWidth="1"/>
    <col min="5891" max="5891" width="11.140625" style="20" customWidth="1"/>
    <col min="5892" max="5892" width="26.28515625" style="20" customWidth="1"/>
    <col min="5893" max="5893" width="9" style="20" customWidth="1"/>
    <col min="5894" max="5894" width="21.85546875" style="20" customWidth="1"/>
    <col min="5895" max="5895" width="24" style="20" customWidth="1"/>
    <col min="5896" max="5896" width="0.140625" style="20" customWidth="1"/>
    <col min="5897" max="5897" width="15" style="20" bestFit="1" customWidth="1"/>
    <col min="5898" max="5898" width="0" style="20" hidden="1" customWidth="1"/>
    <col min="5899" max="6144" width="11.42578125" style="20"/>
    <col min="6145" max="6145" width="15.42578125" style="20" customWidth="1"/>
    <col min="6146" max="6146" width="46.42578125" style="20" customWidth="1"/>
    <col min="6147" max="6147" width="11.140625" style="20" customWidth="1"/>
    <col min="6148" max="6148" width="26.28515625" style="20" customWidth="1"/>
    <col min="6149" max="6149" width="9" style="20" customWidth="1"/>
    <col min="6150" max="6150" width="21.85546875" style="20" customWidth="1"/>
    <col min="6151" max="6151" width="24" style="20" customWidth="1"/>
    <col min="6152" max="6152" width="0.140625" style="20" customWidth="1"/>
    <col min="6153" max="6153" width="15" style="20" bestFit="1" customWidth="1"/>
    <col min="6154" max="6154" width="0" style="20" hidden="1" customWidth="1"/>
    <col min="6155" max="6400" width="11.42578125" style="20"/>
    <col min="6401" max="6401" width="15.42578125" style="20" customWidth="1"/>
    <col min="6402" max="6402" width="46.42578125" style="20" customWidth="1"/>
    <col min="6403" max="6403" width="11.140625" style="20" customWidth="1"/>
    <col min="6404" max="6404" width="26.28515625" style="20" customWidth="1"/>
    <col min="6405" max="6405" width="9" style="20" customWidth="1"/>
    <col min="6406" max="6406" width="21.85546875" style="20" customWidth="1"/>
    <col min="6407" max="6407" width="24" style="20" customWidth="1"/>
    <col min="6408" max="6408" width="0.140625" style="20" customWidth="1"/>
    <col min="6409" max="6409" width="15" style="20" bestFit="1" customWidth="1"/>
    <col min="6410" max="6410" width="0" style="20" hidden="1" customWidth="1"/>
    <col min="6411" max="6656" width="11.42578125" style="20"/>
    <col min="6657" max="6657" width="15.42578125" style="20" customWidth="1"/>
    <col min="6658" max="6658" width="46.42578125" style="20" customWidth="1"/>
    <col min="6659" max="6659" width="11.140625" style="20" customWidth="1"/>
    <col min="6660" max="6660" width="26.28515625" style="20" customWidth="1"/>
    <col min="6661" max="6661" width="9" style="20" customWidth="1"/>
    <col min="6662" max="6662" width="21.85546875" style="20" customWidth="1"/>
    <col min="6663" max="6663" width="24" style="20" customWidth="1"/>
    <col min="6664" max="6664" width="0.140625" style="20" customWidth="1"/>
    <col min="6665" max="6665" width="15" style="20" bestFit="1" customWidth="1"/>
    <col min="6666" max="6666" width="0" style="20" hidden="1" customWidth="1"/>
    <col min="6667" max="6912" width="11.42578125" style="20"/>
    <col min="6913" max="6913" width="15.42578125" style="20" customWidth="1"/>
    <col min="6914" max="6914" width="46.42578125" style="20" customWidth="1"/>
    <col min="6915" max="6915" width="11.140625" style="20" customWidth="1"/>
    <col min="6916" max="6916" width="26.28515625" style="20" customWidth="1"/>
    <col min="6917" max="6917" width="9" style="20" customWidth="1"/>
    <col min="6918" max="6918" width="21.85546875" style="20" customWidth="1"/>
    <col min="6919" max="6919" width="24" style="20" customWidth="1"/>
    <col min="6920" max="6920" width="0.140625" style="20" customWidth="1"/>
    <col min="6921" max="6921" width="15" style="20" bestFit="1" customWidth="1"/>
    <col min="6922" max="6922" width="0" style="20" hidden="1" customWidth="1"/>
    <col min="6923" max="7168" width="11.42578125" style="20"/>
    <col min="7169" max="7169" width="15.42578125" style="20" customWidth="1"/>
    <col min="7170" max="7170" width="46.42578125" style="20" customWidth="1"/>
    <col min="7171" max="7171" width="11.140625" style="20" customWidth="1"/>
    <col min="7172" max="7172" width="26.28515625" style="20" customWidth="1"/>
    <col min="7173" max="7173" width="9" style="20" customWidth="1"/>
    <col min="7174" max="7174" width="21.85546875" style="20" customWidth="1"/>
    <col min="7175" max="7175" width="24" style="20" customWidth="1"/>
    <col min="7176" max="7176" width="0.140625" style="20" customWidth="1"/>
    <col min="7177" max="7177" width="15" style="20" bestFit="1" customWidth="1"/>
    <col min="7178" max="7178" width="0" style="20" hidden="1" customWidth="1"/>
    <col min="7179" max="7424" width="11.42578125" style="20"/>
    <col min="7425" max="7425" width="15.42578125" style="20" customWidth="1"/>
    <col min="7426" max="7426" width="46.42578125" style="20" customWidth="1"/>
    <col min="7427" max="7427" width="11.140625" style="20" customWidth="1"/>
    <col min="7428" max="7428" width="26.28515625" style="20" customWidth="1"/>
    <col min="7429" max="7429" width="9" style="20" customWidth="1"/>
    <col min="7430" max="7430" width="21.85546875" style="20" customWidth="1"/>
    <col min="7431" max="7431" width="24" style="20" customWidth="1"/>
    <col min="7432" max="7432" width="0.140625" style="20" customWidth="1"/>
    <col min="7433" max="7433" width="15" style="20" bestFit="1" customWidth="1"/>
    <col min="7434" max="7434" width="0" style="20" hidden="1" customWidth="1"/>
    <col min="7435" max="7680" width="11.42578125" style="20"/>
    <col min="7681" max="7681" width="15.42578125" style="20" customWidth="1"/>
    <col min="7682" max="7682" width="46.42578125" style="20" customWidth="1"/>
    <col min="7683" max="7683" width="11.140625" style="20" customWidth="1"/>
    <col min="7684" max="7684" width="26.28515625" style="20" customWidth="1"/>
    <col min="7685" max="7685" width="9" style="20" customWidth="1"/>
    <col min="7686" max="7686" width="21.85546875" style="20" customWidth="1"/>
    <col min="7687" max="7687" width="24" style="20" customWidth="1"/>
    <col min="7688" max="7688" width="0.140625" style="20" customWidth="1"/>
    <col min="7689" max="7689" width="15" style="20" bestFit="1" customWidth="1"/>
    <col min="7690" max="7690" width="0" style="20" hidden="1" customWidth="1"/>
    <col min="7691" max="7936" width="11.42578125" style="20"/>
    <col min="7937" max="7937" width="15.42578125" style="20" customWidth="1"/>
    <col min="7938" max="7938" width="46.42578125" style="20" customWidth="1"/>
    <col min="7939" max="7939" width="11.140625" style="20" customWidth="1"/>
    <col min="7940" max="7940" width="26.28515625" style="20" customWidth="1"/>
    <col min="7941" max="7941" width="9" style="20" customWidth="1"/>
    <col min="7942" max="7942" width="21.85546875" style="20" customWidth="1"/>
    <col min="7943" max="7943" width="24" style="20" customWidth="1"/>
    <col min="7944" max="7944" width="0.140625" style="20" customWidth="1"/>
    <col min="7945" max="7945" width="15" style="20" bestFit="1" customWidth="1"/>
    <col min="7946" max="7946" width="0" style="20" hidden="1" customWidth="1"/>
    <col min="7947" max="8192" width="11.42578125" style="20"/>
    <col min="8193" max="8193" width="15.42578125" style="20" customWidth="1"/>
    <col min="8194" max="8194" width="46.42578125" style="20" customWidth="1"/>
    <col min="8195" max="8195" width="11.140625" style="20" customWidth="1"/>
    <col min="8196" max="8196" width="26.28515625" style="20" customWidth="1"/>
    <col min="8197" max="8197" width="9" style="20" customWidth="1"/>
    <col min="8198" max="8198" width="21.85546875" style="20" customWidth="1"/>
    <col min="8199" max="8199" width="24" style="20" customWidth="1"/>
    <col min="8200" max="8200" width="0.140625" style="20" customWidth="1"/>
    <col min="8201" max="8201" width="15" style="20" bestFit="1" customWidth="1"/>
    <col min="8202" max="8202" width="0" style="20" hidden="1" customWidth="1"/>
    <col min="8203" max="8448" width="11.42578125" style="20"/>
    <col min="8449" max="8449" width="15.42578125" style="20" customWidth="1"/>
    <col min="8450" max="8450" width="46.42578125" style="20" customWidth="1"/>
    <col min="8451" max="8451" width="11.140625" style="20" customWidth="1"/>
    <col min="8452" max="8452" width="26.28515625" style="20" customWidth="1"/>
    <col min="8453" max="8453" width="9" style="20" customWidth="1"/>
    <col min="8454" max="8454" width="21.85546875" style="20" customWidth="1"/>
    <col min="8455" max="8455" width="24" style="20" customWidth="1"/>
    <col min="8456" max="8456" width="0.140625" style="20" customWidth="1"/>
    <col min="8457" max="8457" width="15" style="20" bestFit="1" customWidth="1"/>
    <col min="8458" max="8458" width="0" style="20" hidden="1" customWidth="1"/>
    <col min="8459" max="8704" width="11.42578125" style="20"/>
    <col min="8705" max="8705" width="15.42578125" style="20" customWidth="1"/>
    <col min="8706" max="8706" width="46.42578125" style="20" customWidth="1"/>
    <col min="8707" max="8707" width="11.140625" style="20" customWidth="1"/>
    <col min="8708" max="8708" width="26.28515625" style="20" customWidth="1"/>
    <col min="8709" max="8709" width="9" style="20" customWidth="1"/>
    <col min="8710" max="8710" width="21.85546875" style="20" customWidth="1"/>
    <col min="8711" max="8711" width="24" style="20" customWidth="1"/>
    <col min="8712" max="8712" width="0.140625" style="20" customWidth="1"/>
    <col min="8713" max="8713" width="15" style="20" bestFit="1" customWidth="1"/>
    <col min="8714" max="8714" width="0" style="20" hidden="1" customWidth="1"/>
    <col min="8715" max="8960" width="11.42578125" style="20"/>
    <col min="8961" max="8961" width="15.42578125" style="20" customWidth="1"/>
    <col min="8962" max="8962" width="46.42578125" style="20" customWidth="1"/>
    <col min="8963" max="8963" width="11.140625" style="20" customWidth="1"/>
    <col min="8964" max="8964" width="26.28515625" style="20" customWidth="1"/>
    <col min="8965" max="8965" width="9" style="20" customWidth="1"/>
    <col min="8966" max="8966" width="21.85546875" style="20" customWidth="1"/>
    <col min="8967" max="8967" width="24" style="20" customWidth="1"/>
    <col min="8968" max="8968" width="0.140625" style="20" customWidth="1"/>
    <col min="8969" max="8969" width="15" style="20" bestFit="1" customWidth="1"/>
    <col min="8970" max="8970" width="0" style="20" hidden="1" customWidth="1"/>
    <col min="8971" max="9216" width="11.42578125" style="20"/>
    <col min="9217" max="9217" width="15.42578125" style="20" customWidth="1"/>
    <col min="9218" max="9218" width="46.42578125" style="20" customWidth="1"/>
    <col min="9219" max="9219" width="11.140625" style="20" customWidth="1"/>
    <col min="9220" max="9220" width="26.28515625" style="20" customWidth="1"/>
    <col min="9221" max="9221" width="9" style="20" customWidth="1"/>
    <col min="9222" max="9222" width="21.85546875" style="20" customWidth="1"/>
    <col min="9223" max="9223" width="24" style="20" customWidth="1"/>
    <col min="9224" max="9224" width="0.140625" style="20" customWidth="1"/>
    <col min="9225" max="9225" width="15" style="20" bestFit="1" customWidth="1"/>
    <col min="9226" max="9226" width="0" style="20" hidden="1" customWidth="1"/>
    <col min="9227" max="9472" width="11.42578125" style="20"/>
    <col min="9473" max="9473" width="15.42578125" style="20" customWidth="1"/>
    <col min="9474" max="9474" width="46.42578125" style="20" customWidth="1"/>
    <col min="9475" max="9475" width="11.140625" style="20" customWidth="1"/>
    <col min="9476" max="9476" width="26.28515625" style="20" customWidth="1"/>
    <col min="9477" max="9477" width="9" style="20" customWidth="1"/>
    <col min="9478" max="9478" width="21.85546875" style="20" customWidth="1"/>
    <col min="9479" max="9479" width="24" style="20" customWidth="1"/>
    <col min="9480" max="9480" width="0.140625" style="20" customWidth="1"/>
    <col min="9481" max="9481" width="15" style="20" bestFit="1" customWidth="1"/>
    <col min="9482" max="9482" width="0" style="20" hidden="1" customWidth="1"/>
    <col min="9483" max="9728" width="11.42578125" style="20"/>
    <col min="9729" max="9729" width="15.42578125" style="20" customWidth="1"/>
    <col min="9730" max="9730" width="46.42578125" style="20" customWidth="1"/>
    <col min="9731" max="9731" width="11.140625" style="20" customWidth="1"/>
    <col min="9732" max="9732" width="26.28515625" style="20" customWidth="1"/>
    <col min="9733" max="9733" width="9" style="20" customWidth="1"/>
    <col min="9734" max="9734" width="21.85546875" style="20" customWidth="1"/>
    <col min="9735" max="9735" width="24" style="20" customWidth="1"/>
    <col min="9736" max="9736" width="0.140625" style="20" customWidth="1"/>
    <col min="9737" max="9737" width="15" style="20" bestFit="1" customWidth="1"/>
    <col min="9738" max="9738" width="0" style="20" hidden="1" customWidth="1"/>
    <col min="9739" max="9984" width="11.42578125" style="20"/>
    <col min="9985" max="9985" width="15.42578125" style="20" customWidth="1"/>
    <col min="9986" max="9986" width="46.42578125" style="20" customWidth="1"/>
    <col min="9987" max="9987" width="11.140625" style="20" customWidth="1"/>
    <col min="9988" max="9988" width="26.28515625" style="20" customWidth="1"/>
    <col min="9989" max="9989" width="9" style="20" customWidth="1"/>
    <col min="9990" max="9990" width="21.85546875" style="20" customWidth="1"/>
    <col min="9991" max="9991" width="24" style="20" customWidth="1"/>
    <col min="9992" max="9992" width="0.140625" style="20" customWidth="1"/>
    <col min="9993" max="9993" width="15" style="20" bestFit="1" customWidth="1"/>
    <col min="9994" max="9994" width="0" style="20" hidden="1" customWidth="1"/>
    <col min="9995" max="10240" width="11.42578125" style="20"/>
    <col min="10241" max="10241" width="15.42578125" style="20" customWidth="1"/>
    <col min="10242" max="10242" width="46.42578125" style="20" customWidth="1"/>
    <col min="10243" max="10243" width="11.140625" style="20" customWidth="1"/>
    <col min="10244" max="10244" width="26.28515625" style="20" customWidth="1"/>
    <col min="10245" max="10245" width="9" style="20" customWidth="1"/>
    <col min="10246" max="10246" width="21.85546875" style="20" customWidth="1"/>
    <col min="10247" max="10247" width="24" style="20" customWidth="1"/>
    <col min="10248" max="10248" width="0.140625" style="20" customWidth="1"/>
    <col min="10249" max="10249" width="15" style="20" bestFit="1" customWidth="1"/>
    <col min="10250" max="10250" width="0" style="20" hidden="1" customWidth="1"/>
    <col min="10251" max="10496" width="11.42578125" style="20"/>
    <col min="10497" max="10497" width="15.42578125" style="20" customWidth="1"/>
    <col min="10498" max="10498" width="46.42578125" style="20" customWidth="1"/>
    <col min="10499" max="10499" width="11.140625" style="20" customWidth="1"/>
    <col min="10500" max="10500" width="26.28515625" style="20" customWidth="1"/>
    <col min="10501" max="10501" width="9" style="20" customWidth="1"/>
    <col min="10502" max="10502" width="21.85546875" style="20" customWidth="1"/>
    <col min="10503" max="10503" width="24" style="20" customWidth="1"/>
    <col min="10504" max="10504" width="0.140625" style="20" customWidth="1"/>
    <col min="10505" max="10505" width="15" style="20" bestFit="1" customWidth="1"/>
    <col min="10506" max="10506" width="0" style="20" hidden="1" customWidth="1"/>
    <col min="10507" max="10752" width="11.42578125" style="20"/>
    <col min="10753" max="10753" width="15.42578125" style="20" customWidth="1"/>
    <col min="10754" max="10754" width="46.42578125" style="20" customWidth="1"/>
    <col min="10755" max="10755" width="11.140625" style="20" customWidth="1"/>
    <col min="10756" max="10756" width="26.28515625" style="20" customWidth="1"/>
    <col min="10757" max="10757" width="9" style="20" customWidth="1"/>
    <col min="10758" max="10758" width="21.85546875" style="20" customWidth="1"/>
    <col min="10759" max="10759" width="24" style="20" customWidth="1"/>
    <col min="10760" max="10760" width="0.140625" style="20" customWidth="1"/>
    <col min="10761" max="10761" width="15" style="20" bestFit="1" customWidth="1"/>
    <col min="10762" max="10762" width="0" style="20" hidden="1" customWidth="1"/>
    <col min="10763" max="11008" width="11.42578125" style="20"/>
    <col min="11009" max="11009" width="15.42578125" style="20" customWidth="1"/>
    <col min="11010" max="11010" width="46.42578125" style="20" customWidth="1"/>
    <col min="11011" max="11011" width="11.140625" style="20" customWidth="1"/>
    <col min="11012" max="11012" width="26.28515625" style="20" customWidth="1"/>
    <col min="11013" max="11013" width="9" style="20" customWidth="1"/>
    <col min="11014" max="11014" width="21.85546875" style="20" customWidth="1"/>
    <col min="11015" max="11015" width="24" style="20" customWidth="1"/>
    <col min="11016" max="11016" width="0.140625" style="20" customWidth="1"/>
    <col min="11017" max="11017" width="15" style="20" bestFit="1" customWidth="1"/>
    <col min="11018" max="11018" width="0" style="20" hidden="1" customWidth="1"/>
    <col min="11019" max="11264" width="11.42578125" style="20"/>
    <col min="11265" max="11265" width="15.42578125" style="20" customWidth="1"/>
    <col min="11266" max="11266" width="46.42578125" style="20" customWidth="1"/>
    <col min="11267" max="11267" width="11.140625" style="20" customWidth="1"/>
    <col min="11268" max="11268" width="26.28515625" style="20" customWidth="1"/>
    <col min="11269" max="11269" width="9" style="20" customWidth="1"/>
    <col min="11270" max="11270" width="21.85546875" style="20" customWidth="1"/>
    <col min="11271" max="11271" width="24" style="20" customWidth="1"/>
    <col min="11272" max="11272" width="0.140625" style="20" customWidth="1"/>
    <col min="11273" max="11273" width="15" style="20" bestFit="1" customWidth="1"/>
    <col min="11274" max="11274" width="0" style="20" hidden="1" customWidth="1"/>
    <col min="11275" max="11520" width="11.42578125" style="20"/>
    <col min="11521" max="11521" width="15.42578125" style="20" customWidth="1"/>
    <col min="11522" max="11522" width="46.42578125" style="20" customWidth="1"/>
    <col min="11523" max="11523" width="11.140625" style="20" customWidth="1"/>
    <col min="11524" max="11524" width="26.28515625" style="20" customWidth="1"/>
    <col min="11525" max="11525" width="9" style="20" customWidth="1"/>
    <col min="11526" max="11526" width="21.85546875" style="20" customWidth="1"/>
    <col min="11527" max="11527" width="24" style="20" customWidth="1"/>
    <col min="11528" max="11528" width="0.140625" style="20" customWidth="1"/>
    <col min="11529" max="11529" width="15" style="20" bestFit="1" customWidth="1"/>
    <col min="11530" max="11530" width="0" style="20" hidden="1" customWidth="1"/>
    <col min="11531" max="11776" width="11.42578125" style="20"/>
    <col min="11777" max="11777" width="15.42578125" style="20" customWidth="1"/>
    <col min="11778" max="11778" width="46.42578125" style="20" customWidth="1"/>
    <col min="11779" max="11779" width="11.140625" style="20" customWidth="1"/>
    <col min="11780" max="11780" width="26.28515625" style="20" customWidth="1"/>
    <col min="11781" max="11781" width="9" style="20" customWidth="1"/>
    <col min="11782" max="11782" width="21.85546875" style="20" customWidth="1"/>
    <col min="11783" max="11783" width="24" style="20" customWidth="1"/>
    <col min="11784" max="11784" width="0.140625" style="20" customWidth="1"/>
    <col min="11785" max="11785" width="15" style="20" bestFit="1" customWidth="1"/>
    <col min="11786" max="11786" width="0" style="20" hidden="1" customWidth="1"/>
    <col min="11787" max="12032" width="11.42578125" style="20"/>
    <col min="12033" max="12033" width="15.42578125" style="20" customWidth="1"/>
    <col min="12034" max="12034" width="46.42578125" style="20" customWidth="1"/>
    <col min="12035" max="12035" width="11.140625" style="20" customWidth="1"/>
    <col min="12036" max="12036" width="26.28515625" style="20" customWidth="1"/>
    <col min="12037" max="12037" width="9" style="20" customWidth="1"/>
    <col min="12038" max="12038" width="21.85546875" style="20" customWidth="1"/>
    <col min="12039" max="12039" width="24" style="20" customWidth="1"/>
    <col min="12040" max="12040" width="0.140625" style="20" customWidth="1"/>
    <col min="12041" max="12041" width="15" style="20" bestFit="1" customWidth="1"/>
    <col min="12042" max="12042" width="0" style="20" hidden="1" customWidth="1"/>
    <col min="12043" max="12288" width="11.42578125" style="20"/>
    <col min="12289" max="12289" width="15.42578125" style="20" customWidth="1"/>
    <col min="12290" max="12290" width="46.42578125" style="20" customWidth="1"/>
    <col min="12291" max="12291" width="11.140625" style="20" customWidth="1"/>
    <col min="12292" max="12292" width="26.28515625" style="20" customWidth="1"/>
    <col min="12293" max="12293" width="9" style="20" customWidth="1"/>
    <col min="12294" max="12294" width="21.85546875" style="20" customWidth="1"/>
    <col min="12295" max="12295" width="24" style="20" customWidth="1"/>
    <col min="12296" max="12296" width="0.140625" style="20" customWidth="1"/>
    <col min="12297" max="12297" width="15" style="20" bestFit="1" customWidth="1"/>
    <col min="12298" max="12298" width="0" style="20" hidden="1" customWidth="1"/>
    <col min="12299" max="12544" width="11.42578125" style="20"/>
    <col min="12545" max="12545" width="15.42578125" style="20" customWidth="1"/>
    <col min="12546" max="12546" width="46.42578125" style="20" customWidth="1"/>
    <col min="12547" max="12547" width="11.140625" style="20" customWidth="1"/>
    <col min="12548" max="12548" width="26.28515625" style="20" customWidth="1"/>
    <col min="12549" max="12549" width="9" style="20" customWidth="1"/>
    <col min="12550" max="12550" width="21.85546875" style="20" customWidth="1"/>
    <col min="12551" max="12551" width="24" style="20" customWidth="1"/>
    <col min="12552" max="12552" width="0.140625" style="20" customWidth="1"/>
    <col min="12553" max="12553" width="15" style="20" bestFit="1" customWidth="1"/>
    <col min="12554" max="12554" width="0" style="20" hidden="1" customWidth="1"/>
    <col min="12555" max="12800" width="11.42578125" style="20"/>
    <col min="12801" max="12801" width="15.42578125" style="20" customWidth="1"/>
    <col min="12802" max="12802" width="46.42578125" style="20" customWidth="1"/>
    <col min="12803" max="12803" width="11.140625" style="20" customWidth="1"/>
    <col min="12804" max="12804" width="26.28515625" style="20" customWidth="1"/>
    <col min="12805" max="12805" width="9" style="20" customWidth="1"/>
    <col min="12806" max="12806" width="21.85546875" style="20" customWidth="1"/>
    <col min="12807" max="12807" width="24" style="20" customWidth="1"/>
    <col min="12808" max="12808" width="0.140625" style="20" customWidth="1"/>
    <col min="12809" max="12809" width="15" style="20" bestFit="1" customWidth="1"/>
    <col min="12810" max="12810" width="0" style="20" hidden="1" customWidth="1"/>
    <col min="12811" max="13056" width="11.42578125" style="20"/>
    <col min="13057" max="13057" width="15.42578125" style="20" customWidth="1"/>
    <col min="13058" max="13058" width="46.42578125" style="20" customWidth="1"/>
    <col min="13059" max="13059" width="11.140625" style="20" customWidth="1"/>
    <col min="13060" max="13060" width="26.28515625" style="20" customWidth="1"/>
    <col min="13061" max="13061" width="9" style="20" customWidth="1"/>
    <col min="13062" max="13062" width="21.85546875" style="20" customWidth="1"/>
    <col min="13063" max="13063" width="24" style="20" customWidth="1"/>
    <col min="13064" max="13064" width="0.140625" style="20" customWidth="1"/>
    <col min="13065" max="13065" width="15" style="20" bestFit="1" customWidth="1"/>
    <col min="13066" max="13066" width="0" style="20" hidden="1" customWidth="1"/>
    <col min="13067" max="13312" width="11.42578125" style="20"/>
    <col min="13313" max="13313" width="15.42578125" style="20" customWidth="1"/>
    <col min="13314" max="13314" width="46.42578125" style="20" customWidth="1"/>
    <col min="13315" max="13315" width="11.140625" style="20" customWidth="1"/>
    <col min="13316" max="13316" width="26.28515625" style="20" customWidth="1"/>
    <col min="13317" max="13317" width="9" style="20" customWidth="1"/>
    <col min="13318" max="13318" width="21.85546875" style="20" customWidth="1"/>
    <col min="13319" max="13319" width="24" style="20" customWidth="1"/>
    <col min="13320" max="13320" width="0.140625" style="20" customWidth="1"/>
    <col min="13321" max="13321" width="15" style="20" bestFit="1" customWidth="1"/>
    <col min="13322" max="13322" width="0" style="20" hidden="1" customWidth="1"/>
    <col min="13323" max="13568" width="11.42578125" style="20"/>
    <col min="13569" max="13569" width="15.42578125" style="20" customWidth="1"/>
    <col min="13570" max="13570" width="46.42578125" style="20" customWidth="1"/>
    <col min="13571" max="13571" width="11.140625" style="20" customWidth="1"/>
    <col min="13572" max="13572" width="26.28515625" style="20" customWidth="1"/>
    <col min="13573" max="13573" width="9" style="20" customWidth="1"/>
    <col min="13574" max="13574" width="21.85546875" style="20" customWidth="1"/>
    <col min="13575" max="13575" width="24" style="20" customWidth="1"/>
    <col min="13576" max="13576" width="0.140625" style="20" customWidth="1"/>
    <col min="13577" max="13577" width="15" style="20" bestFit="1" customWidth="1"/>
    <col min="13578" max="13578" width="0" style="20" hidden="1" customWidth="1"/>
    <col min="13579" max="13824" width="11.42578125" style="20"/>
    <col min="13825" max="13825" width="15.42578125" style="20" customWidth="1"/>
    <col min="13826" max="13826" width="46.42578125" style="20" customWidth="1"/>
    <col min="13827" max="13827" width="11.140625" style="20" customWidth="1"/>
    <col min="13828" max="13828" width="26.28515625" style="20" customWidth="1"/>
    <col min="13829" max="13829" width="9" style="20" customWidth="1"/>
    <col min="13830" max="13830" width="21.85546875" style="20" customWidth="1"/>
    <col min="13831" max="13831" width="24" style="20" customWidth="1"/>
    <col min="13832" max="13832" width="0.140625" style="20" customWidth="1"/>
    <col min="13833" max="13833" width="15" style="20" bestFit="1" customWidth="1"/>
    <col min="13834" max="13834" width="0" style="20" hidden="1" customWidth="1"/>
    <col min="13835" max="14080" width="11.42578125" style="20"/>
    <col min="14081" max="14081" width="15.42578125" style="20" customWidth="1"/>
    <col min="14082" max="14082" width="46.42578125" style="20" customWidth="1"/>
    <col min="14083" max="14083" width="11.140625" style="20" customWidth="1"/>
    <col min="14084" max="14084" width="26.28515625" style="20" customWidth="1"/>
    <col min="14085" max="14085" width="9" style="20" customWidth="1"/>
    <col min="14086" max="14086" width="21.85546875" style="20" customWidth="1"/>
    <col min="14087" max="14087" width="24" style="20" customWidth="1"/>
    <col min="14088" max="14088" width="0.140625" style="20" customWidth="1"/>
    <col min="14089" max="14089" width="15" style="20" bestFit="1" customWidth="1"/>
    <col min="14090" max="14090" width="0" style="20" hidden="1" customWidth="1"/>
    <col min="14091" max="14336" width="11.42578125" style="20"/>
    <col min="14337" max="14337" width="15.42578125" style="20" customWidth="1"/>
    <col min="14338" max="14338" width="46.42578125" style="20" customWidth="1"/>
    <col min="14339" max="14339" width="11.140625" style="20" customWidth="1"/>
    <col min="14340" max="14340" width="26.28515625" style="20" customWidth="1"/>
    <col min="14341" max="14341" width="9" style="20" customWidth="1"/>
    <col min="14342" max="14342" width="21.85546875" style="20" customWidth="1"/>
    <col min="14343" max="14343" width="24" style="20" customWidth="1"/>
    <col min="14344" max="14344" width="0.140625" style="20" customWidth="1"/>
    <col min="14345" max="14345" width="15" style="20" bestFit="1" customWidth="1"/>
    <col min="14346" max="14346" width="0" style="20" hidden="1" customWidth="1"/>
    <col min="14347" max="14592" width="11.42578125" style="20"/>
    <col min="14593" max="14593" width="15.42578125" style="20" customWidth="1"/>
    <col min="14594" max="14594" width="46.42578125" style="20" customWidth="1"/>
    <col min="14595" max="14595" width="11.140625" style="20" customWidth="1"/>
    <col min="14596" max="14596" width="26.28515625" style="20" customWidth="1"/>
    <col min="14597" max="14597" width="9" style="20" customWidth="1"/>
    <col min="14598" max="14598" width="21.85546875" style="20" customWidth="1"/>
    <col min="14599" max="14599" width="24" style="20" customWidth="1"/>
    <col min="14600" max="14600" width="0.140625" style="20" customWidth="1"/>
    <col min="14601" max="14601" width="15" style="20" bestFit="1" customWidth="1"/>
    <col min="14602" max="14602" width="0" style="20" hidden="1" customWidth="1"/>
    <col min="14603" max="14848" width="11.42578125" style="20"/>
    <col min="14849" max="14849" width="15.42578125" style="20" customWidth="1"/>
    <col min="14850" max="14850" width="46.42578125" style="20" customWidth="1"/>
    <col min="14851" max="14851" width="11.140625" style="20" customWidth="1"/>
    <col min="14852" max="14852" width="26.28515625" style="20" customWidth="1"/>
    <col min="14853" max="14853" width="9" style="20" customWidth="1"/>
    <col min="14854" max="14854" width="21.85546875" style="20" customWidth="1"/>
    <col min="14855" max="14855" width="24" style="20" customWidth="1"/>
    <col min="14856" max="14856" width="0.140625" style="20" customWidth="1"/>
    <col min="14857" max="14857" width="15" style="20" bestFit="1" customWidth="1"/>
    <col min="14858" max="14858" width="0" style="20" hidden="1" customWidth="1"/>
    <col min="14859" max="15104" width="11.42578125" style="20"/>
    <col min="15105" max="15105" width="15.42578125" style="20" customWidth="1"/>
    <col min="15106" max="15106" width="46.42578125" style="20" customWidth="1"/>
    <col min="15107" max="15107" width="11.140625" style="20" customWidth="1"/>
    <col min="15108" max="15108" width="26.28515625" style="20" customWidth="1"/>
    <col min="15109" max="15109" width="9" style="20" customWidth="1"/>
    <col min="15110" max="15110" width="21.85546875" style="20" customWidth="1"/>
    <col min="15111" max="15111" width="24" style="20" customWidth="1"/>
    <col min="15112" max="15112" width="0.140625" style="20" customWidth="1"/>
    <col min="15113" max="15113" width="15" style="20" bestFit="1" customWidth="1"/>
    <col min="15114" max="15114" width="0" style="20" hidden="1" customWidth="1"/>
    <col min="15115" max="15360" width="11.42578125" style="20"/>
    <col min="15361" max="15361" width="15.42578125" style="20" customWidth="1"/>
    <col min="15362" max="15362" width="46.42578125" style="20" customWidth="1"/>
    <col min="15363" max="15363" width="11.140625" style="20" customWidth="1"/>
    <col min="15364" max="15364" width="26.28515625" style="20" customWidth="1"/>
    <col min="15365" max="15365" width="9" style="20" customWidth="1"/>
    <col min="15366" max="15366" width="21.85546875" style="20" customWidth="1"/>
    <col min="15367" max="15367" width="24" style="20" customWidth="1"/>
    <col min="15368" max="15368" width="0.140625" style="20" customWidth="1"/>
    <col min="15369" max="15369" width="15" style="20" bestFit="1" customWidth="1"/>
    <col min="15370" max="15370" width="0" style="20" hidden="1" customWidth="1"/>
    <col min="15371" max="15616" width="11.42578125" style="20"/>
    <col min="15617" max="15617" width="15.42578125" style="20" customWidth="1"/>
    <col min="15618" max="15618" width="46.42578125" style="20" customWidth="1"/>
    <col min="15619" max="15619" width="11.140625" style="20" customWidth="1"/>
    <col min="15620" max="15620" width="26.28515625" style="20" customWidth="1"/>
    <col min="15621" max="15621" width="9" style="20" customWidth="1"/>
    <col min="15622" max="15622" width="21.85546875" style="20" customWidth="1"/>
    <col min="15623" max="15623" width="24" style="20" customWidth="1"/>
    <col min="15624" max="15624" width="0.140625" style="20" customWidth="1"/>
    <col min="15625" max="15625" width="15" style="20" bestFit="1" customWidth="1"/>
    <col min="15626" max="15626" width="0" style="20" hidden="1" customWidth="1"/>
    <col min="15627" max="15872" width="11.42578125" style="20"/>
    <col min="15873" max="15873" width="15.42578125" style="20" customWidth="1"/>
    <col min="15874" max="15874" width="46.42578125" style="20" customWidth="1"/>
    <col min="15875" max="15875" width="11.140625" style="20" customWidth="1"/>
    <col min="15876" max="15876" width="26.28515625" style="20" customWidth="1"/>
    <col min="15877" max="15877" width="9" style="20" customWidth="1"/>
    <col min="15878" max="15878" width="21.85546875" style="20" customWidth="1"/>
    <col min="15879" max="15879" width="24" style="20" customWidth="1"/>
    <col min="15880" max="15880" width="0.140625" style="20" customWidth="1"/>
    <col min="15881" max="15881" width="15" style="20" bestFit="1" customWidth="1"/>
    <col min="15882" max="15882" width="0" style="20" hidden="1" customWidth="1"/>
    <col min="15883" max="16128" width="11.42578125" style="20"/>
    <col min="16129" max="16129" width="15.42578125" style="20" customWidth="1"/>
    <col min="16130" max="16130" width="46.42578125" style="20" customWidth="1"/>
    <col min="16131" max="16131" width="11.140625" style="20" customWidth="1"/>
    <col min="16132" max="16132" width="26.28515625" style="20" customWidth="1"/>
    <col min="16133" max="16133" width="9" style="20" customWidth="1"/>
    <col min="16134" max="16134" width="21.85546875" style="20" customWidth="1"/>
    <col min="16135" max="16135" width="24" style="20" customWidth="1"/>
    <col min="16136" max="16136" width="0.140625" style="20" customWidth="1"/>
    <col min="16137" max="16137" width="15" style="20" bestFit="1" customWidth="1"/>
    <col min="16138" max="16138" width="0" style="20" hidden="1" customWidth="1"/>
    <col min="16139" max="16384" width="11.42578125" style="20"/>
  </cols>
  <sheetData>
    <row r="1" spans="1:17" ht="15" x14ac:dyDescent="0.2">
      <c r="A1" s="126"/>
      <c r="B1" s="126"/>
      <c r="C1" s="126"/>
      <c r="D1" s="126"/>
      <c r="E1" s="126"/>
      <c r="F1" s="126"/>
      <c r="G1" s="126"/>
    </row>
    <row r="2" spans="1:17" ht="15" x14ac:dyDescent="0.2">
      <c r="A2" s="126"/>
      <c r="B2" s="126"/>
      <c r="C2" s="126"/>
      <c r="D2" s="126"/>
      <c r="E2" s="126"/>
      <c r="F2" s="126"/>
      <c r="G2" s="126"/>
    </row>
    <row r="3" spans="1:17" ht="15" x14ac:dyDescent="0.2">
      <c r="A3" s="126"/>
      <c r="B3" s="126"/>
      <c r="C3" s="126"/>
      <c r="D3" s="126"/>
      <c r="E3" s="126"/>
      <c r="F3" s="126"/>
      <c r="G3" s="126"/>
    </row>
    <row r="4" spans="1:17" ht="15" x14ac:dyDescent="0.2">
      <c r="A4" s="76"/>
      <c r="B4" s="22"/>
      <c r="C4" s="22"/>
      <c r="D4" s="22"/>
      <c r="E4" s="22"/>
      <c r="F4" s="22"/>
      <c r="G4" s="22"/>
    </row>
    <row r="5" spans="1:17" ht="15" x14ac:dyDescent="0.2">
      <c r="A5" s="76"/>
      <c r="B5" s="22"/>
      <c r="C5" s="22"/>
      <c r="D5" s="22"/>
      <c r="E5" s="22"/>
      <c r="F5" s="22"/>
      <c r="G5" s="22"/>
    </row>
    <row r="6" spans="1:17" ht="15" x14ac:dyDescent="0.2">
      <c r="A6" s="76"/>
      <c r="B6" s="22"/>
      <c r="C6" s="22"/>
      <c r="D6" s="22"/>
      <c r="E6" s="22"/>
      <c r="F6" s="22"/>
      <c r="G6" s="22"/>
    </row>
    <row r="7" spans="1:17" ht="15" x14ac:dyDescent="0.2">
      <c r="A7" s="76"/>
      <c r="B7" s="22"/>
      <c r="C7" s="22"/>
      <c r="D7" s="22"/>
      <c r="E7" s="22"/>
      <c r="F7" s="22"/>
      <c r="G7" s="22"/>
    </row>
    <row r="8" spans="1:17" ht="14.25" x14ac:dyDescent="0.2">
      <c r="A8" s="127" t="s">
        <v>7</v>
      </c>
      <c r="B8" s="127"/>
      <c r="C8" s="127"/>
      <c r="D8" s="127"/>
      <c r="E8" s="127"/>
      <c r="F8" s="127"/>
      <c r="G8" s="127"/>
      <c r="H8" s="23"/>
      <c r="I8" s="23"/>
      <c r="J8" s="24"/>
      <c r="K8" s="23"/>
      <c r="L8" s="23"/>
      <c r="M8" s="23"/>
      <c r="N8" s="23"/>
      <c r="O8" s="23"/>
      <c r="P8" s="23"/>
      <c r="Q8" s="23"/>
    </row>
    <row r="9" spans="1:17" x14ac:dyDescent="0.2">
      <c r="A9" s="128" t="s">
        <v>8</v>
      </c>
      <c r="B9" s="128"/>
      <c r="C9" s="128"/>
      <c r="D9" s="128"/>
      <c r="E9" s="128"/>
      <c r="F9" s="128"/>
      <c r="G9" s="128"/>
      <c r="H9" s="25"/>
      <c r="I9" s="25"/>
      <c r="J9" s="26"/>
      <c r="K9" s="25"/>
      <c r="L9" s="25"/>
      <c r="M9" s="25"/>
      <c r="N9" s="25"/>
      <c r="O9" s="25"/>
      <c r="P9" s="25"/>
      <c r="Q9" s="25"/>
    </row>
    <row r="10" spans="1:17" ht="13.15" customHeight="1" x14ac:dyDescent="0.2">
      <c r="C10" s="28"/>
      <c r="H10" s="31"/>
    </row>
    <row r="11" spans="1:17" ht="13.9" customHeight="1" x14ac:dyDescent="0.2">
      <c r="A11" s="32" t="s">
        <v>10</v>
      </c>
      <c r="B11" s="125" t="s">
        <v>474</v>
      </c>
      <c r="C11" s="125"/>
      <c r="D11" s="125"/>
      <c r="E11" s="125"/>
      <c r="F11" s="125"/>
      <c r="G11" s="125"/>
    </row>
    <row r="12" spans="1:17" ht="20.45" customHeight="1" thickBot="1" x14ac:dyDescent="0.25">
      <c r="A12" s="32" t="s">
        <v>11</v>
      </c>
      <c r="B12" s="125" t="s">
        <v>475</v>
      </c>
      <c r="C12" s="125"/>
      <c r="D12" s="125"/>
      <c r="E12" s="125"/>
      <c r="F12" s="130" t="s">
        <v>476</v>
      </c>
      <c r="G12" s="131"/>
    </row>
    <row r="13" spans="1:17" ht="18.75" customHeight="1" thickBot="1" x14ac:dyDescent="0.25">
      <c r="A13" s="132" t="s">
        <v>12</v>
      </c>
      <c r="B13" s="133"/>
      <c r="C13" s="133"/>
      <c r="D13" s="133"/>
      <c r="E13" s="133"/>
      <c r="F13" s="133"/>
      <c r="G13" s="134"/>
    </row>
    <row r="14" spans="1:17" hidden="1" x14ac:dyDescent="0.2">
      <c r="A14" s="77"/>
      <c r="B14" s="33"/>
      <c r="C14" s="33"/>
      <c r="D14" s="34"/>
      <c r="E14" s="33"/>
      <c r="F14" s="33"/>
      <c r="G14" s="33"/>
    </row>
    <row r="15" spans="1:17" x14ac:dyDescent="0.2">
      <c r="A15" s="78"/>
      <c r="B15" s="35"/>
      <c r="C15" s="36"/>
      <c r="D15" s="37"/>
      <c r="E15" s="38"/>
      <c r="F15" s="39"/>
      <c r="G15" s="40"/>
    </row>
    <row r="16" spans="1:17" ht="14.25" x14ac:dyDescent="0.2">
      <c r="A16" s="78"/>
      <c r="B16" s="41"/>
      <c r="C16" s="42"/>
      <c r="D16" s="43"/>
      <c r="E16" s="44"/>
      <c r="F16" s="45"/>
      <c r="G16" s="46" t="s">
        <v>6</v>
      </c>
    </row>
    <row r="17" spans="1:10" ht="14.25" x14ac:dyDescent="0.2">
      <c r="A17" s="79" t="s">
        <v>38</v>
      </c>
      <c r="B17" s="138" t="s">
        <v>477</v>
      </c>
      <c r="C17" s="138"/>
      <c r="D17" s="138"/>
      <c r="E17" s="138"/>
      <c r="F17" s="138"/>
      <c r="G17" s="46"/>
    </row>
    <row r="18" spans="1:10" ht="14.25" x14ac:dyDescent="0.2">
      <c r="A18" s="78"/>
      <c r="B18" s="41"/>
      <c r="C18" s="42"/>
      <c r="D18" s="43"/>
      <c r="E18" s="44"/>
      <c r="F18" s="45"/>
      <c r="G18" s="46"/>
    </row>
    <row r="19" spans="1:10" ht="19.899999999999999" customHeight="1" x14ac:dyDescent="0.2">
      <c r="A19" s="79" t="s">
        <v>39</v>
      </c>
      <c r="B19" s="139" t="s">
        <v>45</v>
      </c>
      <c r="C19" s="139"/>
      <c r="D19" s="139"/>
      <c r="E19" s="139"/>
      <c r="F19" s="139"/>
      <c r="G19" s="48"/>
    </row>
    <row r="20" spans="1:10" ht="19.899999999999999" customHeight="1" x14ac:dyDescent="0.2">
      <c r="A20" s="79"/>
      <c r="B20" s="49"/>
      <c r="C20" s="49"/>
      <c r="D20" s="49"/>
      <c r="E20" s="49"/>
      <c r="F20" s="47"/>
      <c r="G20" s="48"/>
    </row>
    <row r="21" spans="1:10" ht="19.899999999999999" customHeight="1" x14ac:dyDescent="0.2">
      <c r="A21" s="79" t="s">
        <v>40</v>
      </c>
      <c r="B21" s="139" t="s">
        <v>46</v>
      </c>
      <c r="C21" s="139"/>
      <c r="D21" s="139"/>
      <c r="E21" s="139"/>
      <c r="F21" s="139"/>
      <c r="G21" s="50"/>
      <c r="H21" s="51"/>
      <c r="I21" s="52"/>
      <c r="J21" s="53"/>
    </row>
    <row r="22" spans="1:10" ht="19.899999999999999" customHeight="1" x14ac:dyDescent="0.2">
      <c r="A22" s="79"/>
      <c r="B22" s="49"/>
      <c r="C22" s="49"/>
      <c r="D22" s="49"/>
      <c r="E22" s="49"/>
      <c r="F22" s="47"/>
      <c r="G22" s="50"/>
      <c r="H22" s="51"/>
      <c r="I22" s="52"/>
      <c r="J22" s="53"/>
    </row>
    <row r="23" spans="1:10" ht="19.899999999999999" customHeight="1" x14ac:dyDescent="0.2">
      <c r="A23" s="79" t="s">
        <v>41</v>
      </c>
      <c r="B23" s="139" t="s">
        <v>47</v>
      </c>
      <c r="C23" s="139"/>
      <c r="D23" s="139"/>
      <c r="E23" s="139"/>
      <c r="F23" s="139"/>
      <c r="G23" s="50"/>
      <c r="H23" s="51"/>
      <c r="I23" s="52"/>
      <c r="J23" s="53"/>
    </row>
    <row r="24" spans="1:10" ht="19.899999999999999" customHeight="1" x14ac:dyDescent="0.2">
      <c r="A24" s="79"/>
      <c r="B24" s="49"/>
      <c r="C24" s="49"/>
      <c r="D24" s="49"/>
      <c r="E24" s="49"/>
      <c r="F24" s="47"/>
      <c r="G24" s="50"/>
      <c r="H24" s="51"/>
      <c r="I24" s="52"/>
      <c r="J24" s="53"/>
    </row>
    <row r="25" spans="1:10" ht="19.899999999999999" customHeight="1" x14ac:dyDescent="0.2">
      <c r="A25" s="79" t="s">
        <v>42</v>
      </c>
      <c r="B25" s="139" t="s">
        <v>48</v>
      </c>
      <c r="C25" s="139"/>
      <c r="D25" s="139"/>
      <c r="E25" s="139"/>
      <c r="F25" s="139"/>
      <c r="G25" s="50"/>
      <c r="H25" s="51"/>
      <c r="I25" s="52"/>
      <c r="J25" s="53">
        <f>G25*1.16</f>
        <v>0</v>
      </c>
    </row>
    <row r="26" spans="1:10" ht="19.899999999999999" customHeight="1" x14ac:dyDescent="0.2">
      <c r="A26" s="79"/>
      <c r="B26" s="49"/>
      <c r="C26" s="49"/>
      <c r="D26" s="49"/>
      <c r="E26" s="49"/>
      <c r="F26" s="47"/>
      <c r="G26" s="50"/>
      <c r="H26" s="51"/>
      <c r="I26" s="52"/>
      <c r="J26" s="53"/>
    </row>
    <row r="27" spans="1:10" ht="19.899999999999999" customHeight="1" x14ac:dyDescent="0.2">
      <c r="A27" s="79" t="s">
        <v>43</v>
      </c>
      <c r="B27" s="139" t="s">
        <v>49</v>
      </c>
      <c r="C27" s="139"/>
      <c r="D27" s="139"/>
      <c r="E27" s="139"/>
      <c r="F27" s="139"/>
      <c r="G27" s="50"/>
      <c r="H27" s="51"/>
      <c r="I27" s="52"/>
      <c r="J27" s="53">
        <f>G19*1.16</f>
        <v>0</v>
      </c>
    </row>
    <row r="28" spans="1:10" ht="19.899999999999999" customHeight="1" x14ac:dyDescent="0.2">
      <c r="A28" s="78"/>
      <c r="B28" s="54"/>
      <c r="C28" s="54"/>
      <c r="D28" s="54"/>
      <c r="E28" s="55"/>
      <c r="F28" s="47"/>
      <c r="G28" s="50"/>
      <c r="H28" s="51"/>
      <c r="I28" s="52"/>
      <c r="J28" s="53"/>
    </row>
    <row r="29" spans="1:10" ht="30" customHeight="1" x14ac:dyDescent="0.2">
      <c r="A29" s="79" t="s">
        <v>52</v>
      </c>
      <c r="B29" s="129" t="s">
        <v>51</v>
      </c>
      <c r="C29" s="129"/>
      <c r="D29" s="129"/>
      <c r="E29" s="129"/>
      <c r="F29" s="129"/>
      <c r="G29" s="50"/>
      <c r="H29" s="51"/>
      <c r="I29" s="52"/>
      <c r="J29" s="53">
        <f>G29*1.16</f>
        <v>0</v>
      </c>
    </row>
    <row r="30" spans="1:10" ht="19.899999999999999" customHeight="1" x14ac:dyDescent="0.2">
      <c r="A30" s="79"/>
      <c r="B30" s="89"/>
      <c r="C30" s="89"/>
      <c r="D30" s="89"/>
      <c r="E30" s="55"/>
      <c r="F30" s="47"/>
      <c r="G30" s="50"/>
      <c r="H30" s="51"/>
      <c r="I30" s="52"/>
      <c r="J30" s="53"/>
    </row>
    <row r="31" spans="1:10" ht="19.899999999999999" customHeight="1" x14ac:dyDescent="0.2">
      <c r="A31" s="79" t="s">
        <v>54</v>
      </c>
      <c r="B31" s="129" t="s">
        <v>53</v>
      </c>
      <c r="C31" s="129"/>
      <c r="D31" s="129"/>
      <c r="E31" s="129"/>
      <c r="F31" s="129"/>
      <c r="G31" s="50"/>
      <c r="H31" s="51"/>
      <c r="I31" s="52"/>
      <c r="J31" s="53"/>
    </row>
    <row r="32" spans="1:10" ht="19.899999999999999" customHeight="1" x14ac:dyDescent="0.2">
      <c r="A32" s="79"/>
      <c r="B32" s="89"/>
      <c r="C32" s="89"/>
      <c r="D32" s="89"/>
      <c r="E32" s="55"/>
      <c r="F32" s="47"/>
      <c r="G32" s="50"/>
      <c r="H32" s="51"/>
      <c r="I32" s="52"/>
      <c r="J32" s="53"/>
    </row>
    <row r="33" spans="1:10" ht="19.899999999999999" customHeight="1" x14ac:dyDescent="0.2">
      <c r="A33" s="79" t="s">
        <v>56</v>
      </c>
      <c r="B33" s="129" t="s">
        <v>55</v>
      </c>
      <c r="C33" s="129"/>
      <c r="D33" s="129"/>
      <c r="E33" s="129"/>
      <c r="F33" s="129"/>
      <c r="G33" s="50"/>
      <c r="H33" s="51"/>
      <c r="I33" s="52"/>
      <c r="J33" s="53"/>
    </row>
    <row r="34" spans="1:10" ht="19.899999999999999" customHeight="1" x14ac:dyDescent="0.2">
      <c r="A34" s="79"/>
      <c r="B34" s="90"/>
      <c r="C34" s="90"/>
      <c r="D34" s="90"/>
      <c r="E34" s="55"/>
      <c r="F34" s="47"/>
      <c r="G34" s="50"/>
      <c r="H34" s="51"/>
      <c r="I34" s="52"/>
      <c r="J34" s="53"/>
    </row>
    <row r="35" spans="1:10" ht="33" customHeight="1" x14ac:dyDescent="0.2">
      <c r="A35" s="79" t="s">
        <v>58</v>
      </c>
      <c r="B35" s="129" t="s">
        <v>57</v>
      </c>
      <c r="C35" s="129"/>
      <c r="D35" s="129"/>
      <c r="E35" s="129"/>
      <c r="F35" s="129"/>
      <c r="G35" s="50"/>
      <c r="H35" s="51"/>
      <c r="I35" s="52"/>
      <c r="J35" s="53"/>
    </row>
    <row r="36" spans="1:10" ht="19.899999999999999" customHeight="1" x14ac:dyDescent="0.2">
      <c r="A36" s="79"/>
      <c r="B36" s="90"/>
      <c r="C36" s="90"/>
      <c r="D36" s="90"/>
      <c r="E36" s="55"/>
      <c r="F36" s="47"/>
      <c r="G36" s="50"/>
      <c r="H36" s="51"/>
      <c r="I36" s="52"/>
      <c r="J36" s="53"/>
    </row>
    <row r="37" spans="1:10" ht="19.899999999999999" customHeight="1" x14ac:dyDescent="0.2">
      <c r="A37" s="79" t="s">
        <v>60</v>
      </c>
      <c r="B37" s="129" t="s">
        <v>59</v>
      </c>
      <c r="C37" s="129"/>
      <c r="D37" s="129"/>
      <c r="E37" s="129"/>
      <c r="F37" s="129"/>
      <c r="G37" s="50"/>
      <c r="H37" s="51"/>
      <c r="I37" s="52"/>
      <c r="J37" s="53"/>
    </row>
    <row r="38" spans="1:10" ht="19.899999999999999" customHeight="1" x14ac:dyDescent="0.2">
      <c r="A38" s="79"/>
      <c r="B38" s="90"/>
      <c r="C38" s="90"/>
      <c r="D38" s="90"/>
      <c r="E38" s="55"/>
      <c r="F38" s="47"/>
      <c r="G38" s="50"/>
      <c r="H38" s="51"/>
      <c r="I38" s="52"/>
      <c r="J38" s="53"/>
    </row>
    <row r="39" spans="1:10" ht="42" customHeight="1" x14ac:dyDescent="0.2">
      <c r="A39" s="91" t="s">
        <v>62</v>
      </c>
      <c r="B39" s="129" t="s">
        <v>61</v>
      </c>
      <c r="C39" s="129"/>
      <c r="D39" s="129"/>
      <c r="E39" s="129"/>
      <c r="F39" s="129"/>
      <c r="G39" s="50"/>
      <c r="H39" s="51"/>
      <c r="I39" s="52"/>
      <c r="J39" s="53"/>
    </row>
    <row r="40" spans="1:10" ht="19.899999999999999" customHeight="1" x14ac:dyDescent="0.2">
      <c r="A40" s="79"/>
      <c r="B40" s="90"/>
      <c r="C40" s="90"/>
      <c r="D40" s="90"/>
      <c r="E40" s="55"/>
      <c r="F40" s="47"/>
      <c r="G40" s="50"/>
      <c r="H40" s="51"/>
      <c r="I40" s="52"/>
      <c r="J40" s="53"/>
    </row>
    <row r="41" spans="1:10" ht="19.899999999999999" customHeight="1" x14ac:dyDescent="0.2">
      <c r="A41" s="79" t="s">
        <v>64</v>
      </c>
      <c r="B41" s="129" t="s">
        <v>63</v>
      </c>
      <c r="C41" s="129"/>
      <c r="D41" s="129"/>
      <c r="E41" s="129"/>
      <c r="F41" s="129"/>
      <c r="G41" s="50"/>
      <c r="H41" s="51"/>
      <c r="I41" s="52"/>
      <c r="J41" s="53"/>
    </row>
    <row r="42" spans="1:10" ht="19.899999999999999" customHeight="1" x14ac:dyDescent="0.2">
      <c r="A42" s="79"/>
      <c r="B42" s="90"/>
      <c r="C42" s="90"/>
      <c r="D42" s="90"/>
      <c r="E42" s="55"/>
      <c r="F42" s="47"/>
      <c r="G42" s="50"/>
      <c r="H42" s="51"/>
      <c r="I42" s="52"/>
      <c r="J42" s="53"/>
    </row>
    <row r="43" spans="1:10" ht="27" customHeight="1" x14ac:dyDescent="0.2">
      <c r="A43" s="79" t="s">
        <v>66</v>
      </c>
      <c r="B43" s="129" t="s">
        <v>65</v>
      </c>
      <c r="C43" s="129"/>
      <c r="D43" s="129"/>
      <c r="E43" s="55"/>
      <c r="F43" s="47"/>
      <c r="G43" s="50"/>
      <c r="H43" s="51"/>
      <c r="I43" s="52"/>
      <c r="J43" s="53"/>
    </row>
    <row r="44" spans="1:10" ht="19.5" customHeight="1" x14ac:dyDescent="0.2">
      <c r="A44" s="79"/>
      <c r="B44" s="90"/>
      <c r="C44" s="90"/>
      <c r="D44" s="90"/>
      <c r="E44" s="55"/>
      <c r="F44" s="47"/>
      <c r="G44" s="50"/>
      <c r="H44" s="51"/>
      <c r="I44" s="52"/>
      <c r="J44" s="53"/>
    </row>
    <row r="45" spans="1:10" ht="19.5" customHeight="1" x14ac:dyDescent="0.2">
      <c r="A45" s="79" t="s">
        <v>68</v>
      </c>
      <c r="B45" s="129" t="s">
        <v>67</v>
      </c>
      <c r="C45" s="129"/>
      <c r="D45" s="129"/>
      <c r="E45" s="129"/>
      <c r="F45" s="129"/>
      <c r="G45" s="50"/>
      <c r="H45" s="51"/>
      <c r="I45" s="52"/>
      <c r="J45" s="53"/>
    </row>
    <row r="46" spans="1:10" ht="19.5" customHeight="1" x14ac:dyDescent="0.2">
      <c r="A46" s="79"/>
      <c r="B46" s="90"/>
      <c r="C46" s="90"/>
      <c r="D46" s="90"/>
      <c r="E46" s="55"/>
      <c r="F46" s="47"/>
      <c r="G46" s="50"/>
      <c r="H46" s="51"/>
      <c r="I46" s="52"/>
      <c r="J46" s="53"/>
    </row>
    <row r="47" spans="1:10" ht="19.5" customHeight="1" x14ac:dyDescent="0.2">
      <c r="A47" s="79" t="s">
        <v>70</v>
      </c>
      <c r="B47" s="129" t="s">
        <v>69</v>
      </c>
      <c r="C47" s="129"/>
      <c r="D47" s="129"/>
      <c r="E47" s="129"/>
      <c r="F47" s="129"/>
      <c r="G47" s="50"/>
      <c r="H47" s="51"/>
      <c r="I47" s="52"/>
      <c r="J47" s="53"/>
    </row>
    <row r="48" spans="1:10" ht="19.5" customHeight="1" x14ac:dyDescent="0.2">
      <c r="A48" s="79"/>
      <c r="B48" s="90"/>
      <c r="C48" s="90"/>
      <c r="D48" s="90"/>
      <c r="E48" s="55"/>
      <c r="F48" s="47"/>
      <c r="G48" s="50"/>
      <c r="H48" s="51"/>
      <c r="I48" s="52"/>
      <c r="J48" s="53"/>
    </row>
    <row r="49" spans="1:10" ht="19.5" customHeight="1" x14ac:dyDescent="0.2">
      <c r="A49" s="79" t="s">
        <v>72</v>
      </c>
      <c r="B49" s="129" t="s">
        <v>71</v>
      </c>
      <c r="C49" s="129"/>
      <c r="D49" s="129"/>
      <c r="E49" s="129"/>
      <c r="F49" s="129"/>
      <c r="G49" s="50"/>
      <c r="H49" s="51"/>
      <c r="I49" s="52"/>
      <c r="J49" s="53"/>
    </row>
    <row r="50" spans="1:10" ht="19.5" customHeight="1" x14ac:dyDescent="0.2">
      <c r="A50" s="79"/>
      <c r="B50" s="90"/>
      <c r="C50" s="90"/>
      <c r="D50" s="90"/>
      <c r="E50" s="55"/>
      <c r="F50" s="47"/>
      <c r="G50" s="50"/>
      <c r="H50" s="51"/>
      <c r="I50" s="52"/>
      <c r="J50" s="53"/>
    </row>
    <row r="51" spans="1:10" ht="19.5" customHeight="1" x14ac:dyDescent="0.2">
      <c r="A51" s="79" t="s">
        <v>75</v>
      </c>
      <c r="B51" s="129" t="s">
        <v>73</v>
      </c>
      <c r="C51" s="129"/>
      <c r="D51" s="129"/>
      <c r="E51" s="55"/>
      <c r="F51" s="47"/>
      <c r="G51" s="50"/>
      <c r="H51" s="51"/>
      <c r="I51" s="52"/>
      <c r="J51" s="53"/>
    </row>
    <row r="52" spans="1:10" ht="19.5" customHeight="1" x14ac:dyDescent="0.2">
      <c r="A52" s="79"/>
      <c r="B52" s="90"/>
      <c r="C52" s="90"/>
      <c r="D52" s="90"/>
      <c r="E52" s="55"/>
      <c r="F52" s="47"/>
      <c r="G52" s="50"/>
      <c r="H52" s="51"/>
      <c r="I52" s="52"/>
      <c r="J52" s="53"/>
    </row>
    <row r="53" spans="1:10" ht="19.5" customHeight="1" x14ac:dyDescent="0.2">
      <c r="A53" s="79" t="s">
        <v>77</v>
      </c>
      <c r="B53" s="129" t="s">
        <v>74</v>
      </c>
      <c r="C53" s="129"/>
      <c r="D53" s="129"/>
      <c r="E53" s="55"/>
      <c r="F53" s="47"/>
      <c r="G53" s="50"/>
      <c r="H53" s="51"/>
      <c r="I53" s="52"/>
      <c r="J53" s="53"/>
    </row>
    <row r="54" spans="1:10" ht="19.5" customHeight="1" x14ac:dyDescent="0.2">
      <c r="A54" s="79"/>
      <c r="B54" s="90"/>
      <c r="C54" s="90"/>
      <c r="D54" s="90"/>
      <c r="E54" s="55"/>
      <c r="F54" s="47"/>
      <c r="G54" s="50"/>
      <c r="H54" s="51"/>
      <c r="I54" s="52"/>
      <c r="J54" s="53"/>
    </row>
    <row r="55" spans="1:10" ht="19.5" customHeight="1" x14ac:dyDescent="0.2">
      <c r="A55" s="79" t="s">
        <v>478</v>
      </c>
      <c r="B55" s="129" t="s">
        <v>76</v>
      </c>
      <c r="C55" s="129"/>
      <c r="D55" s="129"/>
      <c r="E55" s="55"/>
      <c r="F55" s="47"/>
      <c r="G55" s="50"/>
      <c r="H55" s="51"/>
      <c r="I55" s="52"/>
      <c r="J55" s="53"/>
    </row>
    <row r="56" spans="1:10" ht="19.5" customHeight="1" x14ac:dyDescent="0.2">
      <c r="A56" s="79"/>
      <c r="B56" s="90"/>
      <c r="C56" s="90"/>
      <c r="D56" s="90"/>
      <c r="E56" s="55"/>
      <c r="F56" s="47"/>
      <c r="G56" s="50"/>
      <c r="H56" s="51"/>
      <c r="I56" s="52"/>
      <c r="J56" s="53"/>
    </row>
    <row r="57" spans="1:10" ht="18" customHeight="1" x14ac:dyDescent="0.2">
      <c r="A57" s="79" t="s">
        <v>479</v>
      </c>
      <c r="B57" s="129" t="s">
        <v>480</v>
      </c>
      <c r="C57" s="129"/>
      <c r="D57" s="129"/>
      <c r="E57" s="55"/>
      <c r="F57" s="47"/>
      <c r="G57" s="50"/>
      <c r="H57" s="51"/>
      <c r="I57" s="52"/>
      <c r="J57" s="53"/>
    </row>
    <row r="58" spans="1:10" ht="18" customHeight="1" x14ac:dyDescent="0.2">
      <c r="A58" s="79"/>
      <c r="B58" s="90"/>
      <c r="C58" s="90"/>
      <c r="D58" s="90"/>
      <c r="E58" s="55"/>
      <c r="F58" s="47"/>
      <c r="G58" s="50"/>
      <c r="H58" s="51"/>
      <c r="I58" s="52"/>
      <c r="J58" s="53"/>
    </row>
    <row r="59" spans="1:10" ht="18" customHeight="1" x14ac:dyDescent="0.2">
      <c r="A59" s="79" t="s">
        <v>482</v>
      </c>
      <c r="B59" s="90" t="s">
        <v>483</v>
      </c>
      <c r="C59" s="54"/>
      <c r="D59" s="54"/>
      <c r="E59" s="55"/>
      <c r="F59" s="47"/>
      <c r="G59" s="50"/>
      <c r="H59" s="51"/>
      <c r="I59" s="52"/>
      <c r="J59" s="53"/>
    </row>
    <row r="60" spans="1:10" ht="18" customHeight="1" thickBot="1" x14ac:dyDescent="0.25">
      <c r="A60" s="78"/>
      <c r="B60" s="54"/>
      <c r="C60" s="54"/>
      <c r="D60" s="54"/>
      <c r="E60" s="55"/>
      <c r="F60" s="47"/>
      <c r="G60" s="50"/>
      <c r="H60" s="51"/>
      <c r="I60" s="52"/>
      <c r="J60" s="53"/>
    </row>
    <row r="61" spans="1:10" ht="18" customHeight="1" x14ac:dyDescent="0.2">
      <c r="A61" s="80" t="s">
        <v>13</v>
      </c>
      <c r="B61" s="81"/>
      <c r="C61" s="82"/>
      <c r="D61" s="83"/>
      <c r="E61" s="56"/>
      <c r="F61" s="57" t="s">
        <v>14</v>
      </c>
      <c r="G61" s="85">
        <f>SUM(G19:G57)</f>
        <v>0</v>
      </c>
      <c r="H61" s="52"/>
      <c r="I61" s="52"/>
      <c r="J61" s="58">
        <f>SUM(J21:J57)</f>
        <v>0</v>
      </c>
    </row>
    <row r="62" spans="1:10" ht="18" customHeight="1" x14ac:dyDescent="0.2">
      <c r="A62" s="135"/>
      <c r="B62" s="136"/>
      <c r="C62" s="136"/>
      <c r="D62" s="137"/>
      <c r="E62" s="59"/>
      <c r="F62" s="57" t="s">
        <v>15</v>
      </c>
      <c r="G62" s="60">
        <f>G61*16%</f>
        <v>0</v>
      </c>
    </row>
    <row r="63" spans="1:10" ht="18" customHeight="1" x14ac:dyDescent="0.2">
      <c r="A63" s="136"/>
      <c r="B63" s="136"/>
      <c r="C63" s="136"/>
      <c r="D63" s="136"/>
      <c r="E63" s="56"/>
      <c r="F63" s="57" t="s">
        <v>16</v>
      </c>
      <c r="G63" s="60">
        <f>SUM(G61:G62)</f>
        <v>0</v>
      </c>
      <c r="H63" s="52"/>
    </row>
    <row r="64" spans="1:10" x14ac:dyDescent="0.2">
      <c r="H64" s="52"/>
    </row>
    <row r="65" spans="1:13" x14ac:dyDescent="0.2">
      <c r="C65" s="27" t="s">
        <v>17</v>
      </c>
    </row>
    <row r="66" spans="1:13" x14ac:dyDescent="0.2">
      <c r="E66" s="63"/>
      <c r="G66" s="61"/>
    </row>
    <row r="67" spans="1:13" x14ac:dyDescent="0.2">
      <c r="E67" s="63"/>
      <c r="F67" s="64"/>
      <c r="G67" s="65"/>
    </row>
    <row r="68" spans="1:13" x14ac:dyDescent="0.2">
      <c r="E68" s="63"/>
      <c r="G68" s="58"/>
    </row>
    <row r="69" spans="1:13" x14ac:dyDescent="0.2">
      <c r="E69" s="63"/>
      <c r="G69" s="66"/>
    </row>
    <row r="70" spans="1:13" x14ac:dyDescent="0.2">
      <c r="E70" s="63"/>
      <c r="G70" s="67"/>
    </row>
    <row r="71" spans="1:13" x14ac:dyDescent="0.2">
      <c r="E71" s="63"/>
    </row>
    <row r="72" spans="1:13" ht="15" x14ac:dyDescent="0.25">
      <c r="E72" s="63"/>
      <c r="F72" s="30">
        <f>G67/30</f>
        <v>0</v>
      </c>
      <c r="G72" s="68"/>
    </row>
    <row r="73" spans="1:13" x14ac:dyDescent="0.2">
      <c r="E73" s="63"/>
      <c r="G73" s="52"/>
      <c r="H73" s="58"/>
      <c r="I73" s="58"/>
    </row>
    <row r="74" spans="1:13" x14ac:dyDescent="0.2">
      <c r="E74" s="63"/>
      <c r="G74" s="52"/>
      <c r="H74" s="53"/>
      <c r="I74" s="58"/>
    </row>
    <row r="75" spans="1:13" s="30" customFormat="1" x14ac:dyDescent="0.2">
      <c r="A75" s="62"/>
      <c r="B75" s="28"/>
      <c r="C75" s="27"/>
      <c r="D75" s="29"/>
      <c r="E75" s="63"/>
      <c r="G75" s="20"/>
      <c r="H75" s="20"/>
      <c r="I75" s="20"/>
      <c r="J75" s="21"/>
      <c r="K75" s="20"/>
      <c r="L75" s="20"/>
      <c r="M75" s="20"/>
    </row>
    <row r="76" spans="1:13" s="30" customFormat="1" x14ac:dyDescent="0.2">
      <c r="A76" s="62"/>
      <c r="B76" s="28"/>
      <c r="C76" s="27"/>
      <c r="D76" s="29"/>
      <c r="E76" s="63"/>
      <c r="G76" s="20"/>
      <c r="H76" s="20"/>
      <c r="I76" s="20"/>
      <c r="J76" s="21"/>
      <c r="K76" s="20"/>
      <c r="L76" s="20"/>
      <c r="M76" s="20"/>
    </row>
    <row r="77" spans="1:13" s="30" customFormat="1" x14ac:dyDescent="0.2">
      <c r="A77" s="62"/>
      <c r="B77" s="28"/>
      <c r="C77" s="27"/>
      <c r="D77" s="29"/>
      <c r="E77" s="63"/>
      <c r="G77" s="20"/>
      <c r="H77" s="20"/>
      <c r="I77" s="20"/>
      <c r="J77" s="21"/>
      <c r="K77" s="20"/>
      <c r="L77" s="20"/>
      <c r="M77" s="20"/>
    </row>
    <row r="78" spans="1:13" s="30" customFormat="1" x14ac:dyDescent="0.2">
      <c r="A78" s="62"/>
      <c r="B78" s="28"/>
      <c r="C78" s="27"/>
      <c r="D78" s="29"/>
      <c r="E78" s="63"/>
      <c r="G78" s="20"/>
      <c r="H78" s="20"/>
      <c r="I78" s="20"/>
      <c r="J78" s="21"/>
      <c r="K78" s="20"/>
      <c r="L78" s="20"/>
      <c r="M78" s="20"/>
    </row>
    <row r="79" spans="1:13" s="30" customFormat="1" x14ac:dyDescent="0.2">
      <c r="A79" s="62"/>
      <c r="B79" s="28"/>
      <c r="C79" s="27"/>
      <c r="D79" s="29"/>
      <c r="E79" s="63"/>
      <c r="G79" s="20"/>
      <c r="H79" s="20"/>
      <c r="I79" s="20"/>
      <c r="J79" s="21"/>
      <c r="K79" s="20"/>
      <c r="L79" s="20"/>
      <c r="M79" s="20"/>
    </row>
    <row r="80" spans="1:13" s="30" customFormat="1" x14ac:dyDescent="0.2">
      <c r="A80" s="62"/>
      <c r="B80" s="28"/>
      <c r="C80" s="27"/>
      <c r="D80" s="29"/>
      <c r="E80" s="63"/>
      <c r="G80" s="20"/>
      <c r="H80" s="20"/>
      <c r="I80" s="20"/>
      <c r="J80" s="21"/>
      <c r="K80" s="20"/>
      <c r="L80" s="20"/>
      <c r="M80" s="20"/>
    </row>
    <row r="81" spans="1:13" s="30" customFormat="1" x14ac:dyDescent="0.2">
      <c r="A81" s="62"/>
      <c r="B81" s="28"/>
      <c r="C81" s="27"/>
      <c r="D81" s="29"/>
      <c r="E81" s="63"/>
      <c r="G81" s="20"/>
      <c r="H81" s="20"/>
      <c r="I81" s="20"/>
      <c r="J81" s="21"/>
      <c r="K81" s="20"/>
      <c r="L81" s="20"/>
      <c r="M81" s="20"/>
    </row>
    <row r="82" spans="1:13" s="30" customFormat="1" x14ac:dyDescent="0.2">
      <c r="A82" s="62"/>
      <c r="B82" s="28"/>
      <c r="C82" s="27"/>
      <c r="D82" s="29"/>
      <c r="E82" s="63"/>
      <c r="G82" s="20"/>
      <c r="H82" s="20"/>
      <c r="I82" s="20"/>
      <c r="J82" s="21"/>
      <c r="K82" s="20"/>
      <c r="L82" s="20"/>
      <c r="M82" s="20"/>
    </row>
    <row r="83" spans="1:13" s="30" customFormat="1" x14ac:dyDescent="0.2">
      <c r="A83" s="62"/>
      <c r="B83" s="28"/>
      <c r="C83" s="27"/>
      <c r="D83" s="29"/>
      <c r="E83" s="63"/>
      <c r="G83" s="20"/>
      <c r="H83" s="20"/>
      <c r="I83" s="20"/>
      <c r="J83" s="21"/>
      <c r="K83" s="20"/>
      <c r="L83" s="20"/>
      <c r="M83" s="20"/>
    </row>
    <row r="84" spans="1:13" s="30" customFormat="1" x14ac:dyDescent="0.2">
      <c r="A84" s="62"/>
      <c r="B84" s="28"/>
      <c r="C84" s="27"/>
      <c r="D84" s="29"/>
      <c r="E84" s="63"/>
      <c r="G84" s="20"/>
      <c r="H84" s="20"/>
      <c r="I84" s="20"/>
      <c r="J84" s="21"/>
      <c r="K84" s="20"/>
      <c r="L84" s="20"/>
      <c r="M84" s="20"/>
    </row>
    <row r="85" spans="1:13" s="30" customFormat="1" x14ac:dyDescent="0.2">
      <c r="A85" s="62"/>
      <c r="B85" s="28"/>
      <c r="C85" s="27"/>
      <c r="D85" s="29"/>
      <c r="E85" s="63"/>
      <c r="G85" s="20"/>
      <c r="H85" s="20"/>
      <c r="I85" s="20"/>
      <c r="J85" s="21"/>
      <c r="K85" s="20"/>
      <c r="L85" s="20"/>
      <c r="M85" s="20"/>
    </row>
    <row r="86" spans="1:13" s="30" customFormat="1" x14ac:dyDescent="0.2">
      <c r="A86" s="62"/>
      <c r="B86" s="28"/>
      <c r="C86" s="27"/>
      <c r="D86" s="29"/>
      <c r="E86" s="63"/>
      <c r="G86" s="20"/>
      <c r="H86" s="20"/>
      <c r="I86" s="20"/>
      <c r="J86" s="21"/>
      <c r="K86" s="20"/>
      <c r="L86" s="20"/>
      <c r="M86" s="20"/>
    </row>
    <row r="87" spans="1:13" s="30" customFormat="1" x14ac:dyDescent="0.2">
      <c r="A87" s="62"/>
      <c r="B87" s="28"/>
      <c r="C87" s="27"/>
      <c r="D87" s="29"/>
      <c r="E87" s="63"/>
      <c r="G87" s="20"/>
      <c r="H87" s="20"/>
      <c r="I87" s="20"/>
      <c r="J87" s="21"/>
      <c r="K87" s="20"/>
      <c r="L87" s="20"/>
      <c r="M87" s="20"/>
    </row>
    <row r="88" spans="1:13" s="30" customFormat="1" x14ac:dyDescent="0.2">
      <c r="A88" s="62"/>
      <c r="B88" s="28"/>
      <c r="C88" s="27"/>
      <c r="D88" s="29"/>
      <c r="E88" s="63"/>
      <c r="G88" s="20"/>
      <c r="H88" s="20"/>
      <c r="I88" s="20"/>
      <c r="J88" s="21"/>
      <c r="K88" s="20"/>
      <c r="L88" s="20"/>
      <c r="M88" s="20"/>
    </row>
    <row r="89" spans="1:13" s="30" customFormat="1" x14ac:dyDescent="0.2">
      <c r="A89" s="62"/>
      <c r="B89" s="28"/>
      <c r="C89" s="27"/>
      <c r="D89" s="29"/>
      <c r="E89" s="63"/>
      <c r="G89" s="20"/>
      <c r="H89" s="20"/>
      <c r="I89" s="20"/>
      <c r="J89" s="21"/>
      <c r="K89" s="20"/>
      <c r="L89" s="20"/>
      <c r="M89" s="20"/>
    </row>
    <row r="90" spans="1:13" s="30" customFormat="1" x14ac:dyDescent="0.2">
      <c r="A90" s="62"/>
      <c r="B90" s="28"/>
      <c r="C90" s="27"/>
      <c r="D90" s="29"/>
      <c r="E90" s="63"/>
      <c r="G90" s="20"/>
      <c r="H90" s="20"/>
      <c r="I90" s="20"/>
      <c r="J90" s="21"/>
      <c r="K90" s="20"/>
      <c r="L90" s="20"/>
      <c r="M90" s="20"/>
    </row>
    <row r="91" spans="1:13" s="30" customFormat="1" x14ac:dyDescent="0.2">
      <c r="A91" s="62"/>
      <c r="B91" s="28"/>
      <c r="C91" s="27"/>
      <c r="D91" s="29"/>
      <c r="E91" s="63"/>
      <c r="G91" s="20"/>
      <c r="H91" s="20"/>
      <c r="I91" s="20"/>
      <c r="J91" s="21"/>
      <c r="K91" s="20"/>
      <c r="L91" s="20"/>
      <c r="M91" s="20"/>
    </row>
    <row r="92" spans="1:13" s="30" customFormat="1" x14ac:dyDescent="0.2">
      <c r="A92" s="62"/>
      <c r="B92" s="28"/>
      <c r="C92" s="27"/>
      <c r="D92" s="29"/>
      <c r="E92" s="63"/>
      <c r="G92" s="20"/>
      <c r="H92" s="20"/>
      <c r="I92" s="20"/>
      <c r="J92" s="21"/>
      <c r="K92" s="20"/>
      <c r="L92" s="20"/>
      <c r="M92" s="20"/>
    </row>
    <row r="93" spans="1:13" s="30" customFormat="1" x14ac:dyDescent="0.2">
      <c r="A93" s="62"/>
      <c r="B93" s="28"/>
      <c r="C93" s="27"/>
      <c r="D93" s="29"/>
      <c r="E93" s="63"/>
      <c r="G93" s="20"/>
      <c r="H93" s="20"/>
      <c r="I93" s="20"/>
      <c r="J93" s="21"/>
      <c r="K93" s="20"/>
      <c r="L93" s="20"/>
      <c r="M93" s="20"/>
    </row>
    <row r="94" spans="1:13" s="30" customFormat="1" x14ac:dyDescent="0.2">
      <c r="A94" s="62"/>
      <c r="B94" s="28"/>
      <c r="C94" s="27"/>
      <c r="D94" s="29"/>
      <c r="E94" s="63"/>
      <c r="G94" s="20"/>
      <c r="H94" s="20"/>
      <c r="I94" s="20"/>
      <c r="J94" s="21"/>
      <c r="K94" s="20"/>
      <c r="L94" s="20"/>
      <c r="M94" s="20"/>
    </row>
    <row r="95" spans="1:13" s="30" customFormat="1" x14ac:dyDescent="0.2">
      <c r="A95" s="62"/>
      <c r="B95" s="28"/>
      <c r="C95" s="27"/>
      <c r="D95" s="29"/>
      <c r="E95" s="63"/>
      <c r="G95" s="20"/>
      <c r="H95" s="20"/>
      <c r="I95" s="20"/>
      <c r="J95" s="21"/>
      <c r="K95" s="20"/>
      <c r="L95" s="20"/>
      <c r="M95" s="20"/>
    </row>
    <row r="96" spans="1:13" s="30" customFormat="1" x14ac:dyDescent="0.2">
      <c r="A96" s="62"/>
      <c r="B96" s="28"/>
      <c r="C96" s="27"/>
      <c r="D96" s="29"/>
      <c r="E96" s="63"/>
      <c r="G96" s="20"/>
      <c r="H96" s="20"/>
      <c r="I96" s="20"/>
      <c r="J96" s="21"/>
      <c r="K96" s="20"/>
      <c r="L96" s="20"/>
      <c r="M96" s="20"/>
    </row>
  </sheetData>
  <mergeCells count="31">
    <mergeCell ref="B23:F23"/>
    <mergeCell ref="B25:F25"/>
    <mergeCell ref="B27:F27"/>
    <mergeCell ref="B51:D51"/>
    <mergeCell ref="B53:D53"/>
    <mergeCell ref="B55:D55"/>
    <mergeCell ref="A62:D63"/>
    <mergeCell ref="B49:F49"/>
    <mergeCell ref="B57:D57"/>
    <mergeCell ref="B43:D43"/>
    <mergeCell ref="B41:F41"/>
    <mergeCell ref="B45:F45"/>
    <mergeCell ref="B47:F47"/>
    <mergeCell ref="B12:E12"/>
    <mergeCell ref="F12:G12"/>
    <mergeCell ref="A13:G13"/>
    <mergeCell ref="B17:F17"/>
    <mergeCell ref="B39:F39"/>
    <mergeCell ref="B29:F29"/>
    <mergeCell ref="B31:F31"/>
    <mergeCell ref="B33:F33"/>
    <mergeCell ref="B35:F35"/>
    <mergeCell ref="B37:F37"/>
    <mergeCell ref="B19:F19"/>
    <mergeCell ref="B21:F21"/>
    <mergeCell ref="B11:G11"/>
    <mergeCell ref="A1:G1"/>
    <mergeCell ref="A2:G2"/>
    <mergeCell ref="A3:G3"/>
    <mergeCell ref="A8:G8"/>
    <mergeCell ref="A9:G9"/>
  </mergeCells>
  <printOptions horizontalCentered="1"/>
  <pageMargins left="0.27559055118110237" right="0.19685039370078741" top="0.62992125984251968" bottom="0.39370078740157483" header="0" footer="0.19685039370078741"/>
  <pageSetup scale="60" orientation="portrait" r:id="rId1"/>
  <headerFooter alignWithMargins="0">
    <oddFooter>&amp;R&amp;U
&amp;UHOJA: &amp;U&amp;P&amp;U DE: &amp;U&amp;N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266700</xdr:colOff>
                <xdr:row>0</xdr:row>
                <xdr:rowOff>152400</xdr:rowOff>
              </from>
              <to>
                <xdr:col>1</xdr:col>
                <xdr:colOff>295275</xdr:colOff>
                <xdr:row>6</xdr:row>
                <xdr:rowOff>95250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8"/>
  <sheetViews>
    <sheetView view="pageBreakPreview" zoomScale="70" zoomScaleNormal="60" zoomScaleSheetLayoutView="70" workbookViewId="0">
      <selection activeCell="A14" sqref="A14:H14"/>
    </sheetView>
  </sheetViews>
  <sheetFormatPr baseColWidth="10" defaultRowHeight="15" x14ac:dyDescent="0.25"/>
  <cols>
    <col min="1" max="1" width="7.42578125" customWidth="1"/>
    <col min="2" max="2" width="20.7109375" customWidth="1"/>
    <col min="3" max="3" width="54.28515625" style="19" customWidth="1"/>
    <col min="4" max="4" width="9.85546875" style="70" customWidth="1"/>
    <col min="5" max="5" width="12.28515625" style="70" customWidth="1"/>
    <col min="6" max="6" width="13.7109375" style="4" customWidth="1"/>
    <col min="7" max="7" width="18.28515625" style="4" bestFit="1" customWidth="1"/>
    <col min="8" max="8" width="18.140625" style="3" customWidth="1"/>
    <col min="9" max="9" width="15.28515625" hidden="1" customWidth="1"/>
  </cols>
  <sheetData>
    <row r="1" spans="1:10" ht="6" customHeight="1" x14ac:dyDescent="0.25">
      <c r="A1" s="8"/>
      <c r="B1" s="9"/>
      <c r="C1" s="10"/>
      <c r="D1" s="11"/>
      <c r="E1" s="11"/>
      <c r="F1" s="11"/>
      <c r="G1" s="11"/>
      <c r="H1" s="12"/>
    </row>
    <row r="2" spans="1:10" x14ac:dyDescent="0.25">
      <c r="A2" s="13"/>
      <c r="B2" s="14"/>
      <c r="C2" s="15"/>
      <c r="D2" s="16"/>
      <c r="E2" s="16"/>
      <c r="F2" s="16"/>
      <c r="G2" s="16"/>
      <c r="H2" s="17"/>
    </row>
    <row r="3" spans="1:10" x14ac:dyDescent="0.25">
      <c r="A3" s="13"/>
      <c r="B3" s="14"/>
      <c r="C3" s="15"/>
      <c r="D3" s="16"/>
      <c r="E3" s="16"/>
      <c r="F3" s="16"/>
      <c r="G3" s="16"/>
      <c r="H3" s="17"/>
    </row>
    <row r="4" spans="1:10" x14ac:dyDescent="0.25">
      <c r="A4" s="13"/>
      <c r="B4" s="14"/>
      <c r="C4" s="15"/>
      <c r="D4" s="16"/>
      <c r="E4" s="16"/>
      <c r="F4" s="16"/>
      <c r="G4" s="16"/>
      <c r="H4" s="17"/>
    </row>
    <row r="5" spans="1:10" x14ac:dyDescent="0.25">
      <c r="A5" s="13"/>
      <c r="B5" s="14"/>
      <c r="C5" s="15"/>
      <c r="D5" s="16"/>
      <c r="E5" s="16"/>
      <c r="F5" s="16"/>
      <c r="G5" s="16"/>
      <c r="H5" s="17"/>
    </row>
    <row r="6" spans="1:10" x14ac:dyDescent="0.25">
      <c r="A6" s="13"/>
      <c r="B6" s="14"/>
      <c r="C6" s="15"/>
      <c r="D6" s="16"/>
      <c r="E6" s="16"/>
      <c r="F6" s="16"/>
      <c r="G6" s="16"/>
      <c r="H6" s="17"/>
    </row>
    <row r="7" spans="1:10" ht="15" customHeight="1" x14ac:dyDescent="0.25">
      <c r="A7" s="13"/>
      <c r="B7" s="14"/>
      <c r="C7" s="15"/>
      <c r="D7" s="16"/>
      <c r="E7" s="16"/>
      <c r="F7" s="16"/>
      <c r="G7" s="16"/>
      <c r="H7" s="118"/>
    </row>
    <row r="8" spans="1:10" x14ac:dyDescent="0.25">
      <c r="A8" s="144" t="s">
        <v>7</v>
      </c>
      <c r="B8" s="145"/>
      <c r="C8" s="146"/>
      <c r="D8" s="146"/>
      <c r="E8" s="146"/>
      <c r="F8" s="146"/>
      <c r="G8" s="146"/>
      <c r="H8" s="147"/>
    </row>
    <row r="9" spans="1:10" x14ac:dyDescent="0.25">
      <c r="A9" s="148" t="s">
        <v>8</v>
      </c>
      <c r="B9" s="149"/>
      <c r="C9" s="146"/>
      <c r="D9" s="146"/>
      <c r="E9" s="146"/>
      <c r="F9" s="146"/>
      <c r="G9" s="146"/>
      <c r="H9" s="147"/>
    </row>
    <row r="10" spans="1:10" x14ac:dyDescent="0.25">
      <c r="A10" s="13"/>
      <c r="B10" s="14"/>
      <c r="C10" s="166" t="s">
        <v>484</v>
      </c>
      <c r="D10" s="167"/>
      <c r="E10" s="167"/>
      <c r="F10" s="167"/>
      <c r="G10" s="16"/>
      <c r="H10" s="17"/>
    </row>
    <row r="11" spans="1:10" ht="16.899999999999999" customHeight="1" x14ac:dyDescent="0.25">
      <c r="A11" s="71" t="s">
        <v>201</v>
      </c>
      <c r="B11" s="72"/>
      <c r="C11" s="73"/>
      <c r="D11" s="74"/>
      <c r="E11" s="74"/>
      <c r="F11" s="72"/>
      <c r="G11" s="72"/>
      <c r="H11" s="75"/>
    </row>
    <row r="12" spans="1:10" ht="16.899999999999999" customHeight="1" x14ac:dyDescent="0.25">
      <c r="A12" s="150" t="s">
        <v>9</v>
      </c>
      <c r="B12" s="151"/>
      <c r="C12" s="151"/>
      <c r="D12" s="151"/>
      <c r="E12" s="151"/>
      <c r="F12" s="152" t="s">
        <v>473</v>
      </c>
      <c r="G12" s="152"/>
      <c r="H12" s="153"/>
    </row>
    <row r="13" spans="1:10" ht="19.149999999999999" customHeight="1" x14ac:dyDescent="0.25">
      <c r="A13" s="6" t="s">
        <v>0</v>
      </c>
      <c r="B13" s="6" t="s">
        <v>1</v>
      </c>
      <c r="C13" s="84" t="s">
        <v>2</v>
      </c>
      <c r="D13" s="6" t="s">
        <v>3</v>
      </c>
      <c r="E13" s="6" t="s">
        <v>4</v>
      </c>
      <c r="F13" s="7" t="s">
        <v>5</v>
      </c>
      <c r="G13" s="124" t="s">
        <v>472</v>
      </c>
      <c r="H13" s="7" t="s">
        <v>6</v>
      </c>
    </row>
    <row r="14" spans="1:10" x14ac:dyDescent="0.25">
      <c r="A14" s="154" t="s">
        <v>44</v>
      </c>
      <c r="B14" s="154"/>
      <c r="C14" s="154"/>
      <c r="D14" s="154"/>
      <c r="E14" s="154"/>
      <c r="F14" s="154"/>
      <c r="G14" s="154"/>
      <c r="H14" s="154"/>
    </row>
    <row r="15" spans="1:10" x14ac:dyDescent="0.25">
      <c r="A15" s="157" t="s">
        <v>232</v>
      </c>
      <c r="B15" s="158"/>
      <c r="C15" s="158"/>
      <c r="D15" s="158"/>
      <c r="E15" s="158"/>
      <c r="F15" s="158"/>
      <c r="G15" s="158"/>
      <c r="H15" s="158"/>
    </row>
    <row r="16" spans="1:10" ht="38.25" x14ac:dyDescent="0.25">
      <c r="A16" s="1" t="s">
        <v>18</v>
      </c>
      <c r="B16" s="103">
        <v>1000.16</v>
      </c>
      <c r="C16" s="97" t="s">
        <v>202</v>
      </c>
      <c r="D16" s="99" t="s">
        <v>208</v>
      </c>
      <c r="E16" s="104">
        <v>2</v>
      </c>
      <c r="F16" s="5"/>
      <c r="G16" s="123"/>
      <c r="H16" s="100"/>
      <c r="I16" s="102" t="e">
        <f>#REF!</f>
        <v>#REF!</v>
      </c>
      <c r="J16" s="101"/>
    </row>
    <row r="17" spans="1:9" ht="14.45" customHeight="1" x14ac:dyDescent="0.25">
      <c r="A17" s="86"/>
      <c r="B17" s="87"/>
      <c r="C17" s="86" t="s">
        <v>209</v>
      </c>
      <c r="D17" s="87"/>
      <c r="E17" s="87"/>
      <c r="F17" s="87"/>
      <c r="G17" s="87"/>
      <c r="H17" s="87"/>
      <c r="I17" s="88"/>
    </row>
    <row r="18" spans="1:9" ht="63.75" x14ac:dyDescent="0.25">
      <c r="A18" s="1" t="s">
        <v>19</v>
      </c>
      <c r="B18" s="122" t="s">
        <v>445</v>
      </c>
      <c r="C18" s="97" t="s">
        <v>50</v>
      </c>
      <c r="D18" s="99" t="s">
        <v>208</v>
      </c>
      <c r="E18" s="104">
        <v>3</v>
      </c>
      <c r="F18" s="5"/>
      <c r="G18" s="5"/>
      <c r="H18" s="2"/>
      <c r="I18" s="88"/>
    </row>
    <row r="19" spans="1:9" ht="30" x14ac:dyDescent="0.25">
      <c r="A19" s="1" t="s">
        <v>20</v>
      </c>
      <c r="B19" s="122" t="s">
        <v>455</v>
      </c>
      <c r="C19" s="95" t="s">
        <v>204</v>
      </c>
      <c r="D19" s="99" t="s">
        <v>208</v>
      </c>
      <c r="E19" s="104">
        <v>1</v>
      </c>
      <c r="F19" s="5"/>
      <c r="G19" s="5"/>
      <c r="H19" s="2"/>
    </row>
    <row r="20" spans="1:9" ht="30" x14ac:dyDescent="0.25">
      <c r="A20" s="1" t="s">
        <v>21</v>
      </c>
      <c r="B20" s="122" t="s">
        <v>456</v>
      </c>
      <c r="C20" s="95" t="s">
        <v>205</v>
      </c>
      <c r="D20" s="99" t="s">
        <v>208</v>
      </c>
      <c r="E20" s="104">
        <v>1</v>
      </c>
      <c r="F20" s="5"/>
      <c r="G20" s="5"/>
      <c r="H20" s="2"/>
    </row>
    <row r="21" spans="1:9" ht="45" x14ac:dyDescent="0.25">
      <c r="A21" s="1" t="s">
        <v>210</v>
      </c>
      <c r="B21" s="122" t="s">
        <v>446</v>
      </c>
      <c r="C21" s="95" t="s">
        <v>206</v>
      </c>
      <c r="D21" s="99" t="s">
        <v>208</v>
      </c>
      <c r="E21" s="104">
        <v>1</v>
      </c>
      <c r="F21" s="5"/>
      <c r="G21" s="5"/>
      <c r="H21" s="2"/>
    </row>
    <row r="22" spans="1:9" ht="25.5" x14ac:dyDescent="0.25">
      <c r="A22" s="1" t="s">
        <v>211</v>
      </c>
      <c r="B22" s="122" t="s">
        <v>453</v>
      </c>
      <c r="C22" s="95" t="s">
        <v>207</v>
      </c>
      <c r="D22" s="99" t="s">
        <v>208</v>
      </c>
      <c r="E22" s="104">
        <v>2</v>
      </c>
      <c r="F22" s="5"/>
      <c r="G22" s="5"/>
      <c r="H22" s="2"/>
    </row>
    <row r="23" spans="1:9" x14ac:dyDescent="0.25">
      <c r="A23" s="155" t="s">
        <v>212</v>
      </c>
      <c r="B23" s="142"/>
      <c r="C23" s="142"/>
      <c r="D23" s="142"/>
      <c r="E23" s="142"/>
      <c r="F23" s="142"/>
      <c r="G23" s="142"/>
      <c r="H23" s="156"/>
    </row>
    <row r="24" spans="1:9" ht="63.75" x14ac:dyDescent="0.25">
      <c r="A24" s="1" t="s">
        <v>22</v>
      </c>
      <c r="B24" s="122" t="s">
        <v>447</v>
      </c>
      <c r="C24" s="107" t="s">
        <v>78</v>
      </c>
      <c r="D24" s="108" t="s">
        <v>208</v>
      </c>
      <c r="E24" s="109">
        <v>2</v>
      </c>
      <c r="F24" s="106"/>
      <c r="G24" s="106"/>
      <c r="H24" s="2"/>
    </row>
    <row r="25" spans="1:9" ht="30" x14ac:dyDescent="0.25">
      <c r="A25" s="1" t="s">
        <v>23</v>
      </c>
      <c r="B25" s="122" t="s">
        <v>456</v>
      </c>
      <c r="C25" s="95" t="s">
        <v>80</v>
      </c>
      <c r="D25" s="108" t="s">
        <v>208</v>
      </c>
      <c r="E25" s="109">
        <v>1</v>
      </c>
      <c r="F25" s="106"/>
      <c r="G25" s="106"/>
      <c r="H25" s="2"/>
    </row>
    <row r="26" spans="1:9" ht="30" x14ac:dyDescent="0.25">
      <c r="A26" s="1" t="s">
        <v>24</v>
      </c>
      <c r="B26" s="122" t="s">
        <v>448</v>
      </c>
      <c r="C26" s="95" t="s">
        <v>213</v>
      </c>
      <c r="D26" s="108" t="s">
        <v>208</v>
      </c>
      <c r="E26" s="109">
        <v>1</v>
      </c>
      <c r="F26" s="106"/>
      <c r="G26" s="106"/>
      <c r="H26" s="2"/>
    </row>
    <row r="27" spans="1:9" ht="30" x14ac:dyDescent="0.25">
      <c r="A27" s="1" t="s">
        <v>219</v>
      </c>
      <c r="B27" s="122" t="s">
        <v>448</v>
      </c>
      <c r="C27" s="95" t="s">
        <v>214</v>
      </c>
      <c r="D27" s="108" t="s">
        <v>208</v>
      </c>
      <c r="E27" s="109">
        <v>1</v>
      </c>
      <c r="F27" s="2"/>
      <c r="G27" s="2"/>
      <c r="H27" s="2"/>
    </row>
    <row r="28" spans="1:9" ht="30" x14ac:dyDescent="0.25">
      <c r="A28" s="1" t="s">
        <v>220</v>
      </c>
      <c r="B28" s="122" t="s">
        <v>448</v>
      </c>
      <c r="C28" s="95" t="s">
        <v>215</v>
      </c>
      <c r="D28" s="108" t="s">
        <v>208</v>
      </c>
      <c r="E28" s="109">
        <v>1</v>
      </c>
      <c r="F28" s="106"/>
      <c r="G28" s="106"/>
      <c r="H28" s="2"/>
    </row>
    <row r="29" spans="1:9" ht="30" x14ac:dyDescent="0.25">
      <c r="A29" s="1" t="s">
        <v>221</v>
      </c>
      <c r="B29" s="122" t="s">
        <v>448</v>
      </c>
      <c r="C29" s="95" t="s">
        <v>216</v>
      </c>
      <c r="D29" s="108" t="s">
        <v>208</v>
      </c>
      <c r="E29" s="109">
        <v>1</v>
      </c>
      <c r="F29" s="2"/>
      <c r="G29" s="2"/>
      <c r="H29" s="2"/>
    </row>
    <row r="30" spans="1:9" ht="25.5" x14ac:dyDescent="0.25">
      <c r="A30" s="1" t="s">
        <v>222</v>
      </c>
      <c r="B30" s="122" t="s">
        <v>453</v>
      </c>
      <c r="C30" s="95" t="s">
        <v>217</v>
      </c>
      <c r="D30" s="108" t="s">
        <v>208</v>
      </c>
      <c r="E30" s="109">
        <v>2</v>
      </c>
      <c r="F30" s="5"/>
      <c r="G30" s="5"/>
      <c r="H30" s="2"/>
    </row>
    <row r="31" spans="1:9" ht="60" x14ac:dyDescent="0.25">
      <c r="A31" s="1" t="s">
        <v>223</v>
      </c>
      <c r="B31" s="122" t="s">
        <v>452</v>
      </c>
      <c r="C31" s="107" t="s">
        <v>218</v>
      </c>
      <c r="D31" s="108" t="s">
        <v>208</v>
      </c>
      <c r="E31" s="109">
        <v>1</v>
      </c>
      <c r="F31" s="2"/>
      <c r="G31" s="2"/>
      <c r="H31" s="2"/>
    </row>
    <row r="32" spans="1:9" ht="30" x14ac:dyDescent="0.25">
      <c r="A32" s="1" t="s">
        <v>233</v>
      </c>
      <c r="B32" s="122" t="s">
        <v>444</v>
      </c>
      <c r="C32" s="110" t="s">
        <v>226</v>
      </c>
      <c r="D32" s="108" t="s">
        <v>208</v>
      </c>
      <c r="E32" s="104">
        <v>2</v>
      </c>
      <c r="F32" s="106"/>
      <c r="G32" s="106"/>
      <c r="H32" s="2"/>
    </row>
    <row r="33" spans="1:8" ht="30" x14ac:dyDescent="0.25">
      <c r="A33" s="1" t="s">
        <v>234</v>
      </c>
      <c r="B33" s="122" t="s">
        <v>444</v>
      </c>
      <c r="C33" s="110" t="s">
        <v>227</v>
      </c>
      <c r="D33" s="108" t="s">
        <v>208</v>
      </c>
      <c r="E33" s="104">
        <v>2</v>
      </c>
      <c r="F33" s="106"/>
      <c r="G33" s="106"/>
      <c r="H33" s="2"/>
    </row>
    <row r="34" spans="1:8" ht="30" x14ac:dyDescent="0.25">
      <c r="A34" s="1" t="s">
        <v>235</v>
      </c>
      <c r="B34" s="122" t="s">
        <v>443</v>
      </c>
      <c r="C34" s="110" t="s">
        <v>225</v>
      </c>
      <c r="D34" s="108" t="s">
        <v>208</v>
      </c>
      <c r="E34" s="104">
        <v>2</v>
      </c>
      <c r="F34" s="106"/>
      <c r="G34" s="106"/>
      <c r="H34" s="2"/>
    </row>
    <row r="35" spans="1:8" ht="30" x14ac:dyDescent="0.25">
      <c r="A35" s="1" t="s">
        <v>236</v>
      </c>
      <c r="B35" s="122" t="s">
        <v>443</v>
      </c>
      <c r="C35" s="110" t="s">
        <v>231</v>
      </c>
      <c r="D35" s="108" t="s">
        <v>208</v>
      </c>
      <c r="E35" s="104">
        <v>2</v>
      </c>
      <c r="F35" s="106"/>
      <c r="G35" s="106"/>
      <c r="H35" s="2"/>
    </row>
    <row r="36" spans="1:8" x14ac:dyDescent="0.25">
      <c r="A36" s="140" t="s">
        <v>237</v>
      </c>
      <c r="B36" s="141"/>
      <c r="C36" s="142"/>
      <c r="D36" s="141"/>
      <c r="E36" s="141"/>
      <c r="F36" s="141"/>
      <c r="G36" s="141"/>
      <c r="H36" s="143"/>
    </row>
    <row r="37" spans="1:8" ht="63.75" x14ac:dyDescent="0.25">
      <c r="A37" s="1" t="s">
        <v>25</v>
      </c>
      <c r="B37" s="122" t="s">
        <v>447</v>
      </c>
      <c r="C37" s="107" t="s">
        <v>78</v>
      </c>
      <c r="D37" s="108" t="s">
        <v>208</v>
      </c>
      <c r="E37" s="109">
        <v>2</v>
      </c>
      <c r="F37" s="106"/>
      <c r="G37" s="106"/>
      <c r="H37" s="2"/>
    </row>
    <row r="38" spans="1:8" ht="30" x14ac:dyDescent="0.25">
      <c r="A38" s="1" t="s">
        <v>26</v>
      </c>
      <c r="B38" s="122" t="s">
        <v>456</v>
      </c>
      <c r="C38" s="95" t="s">
        <v>80</v>
      </c>
      <c r="D38" s="108" t="s">
        <v>208</v>
      </c>
      <c r="E38" s="109">
        <v>1</v>
      </c>
      <c r="F38" s="106"/>
      <c r="G38" s="106"/>
      <c r="H38" s="2"/>
    </row>
    <row r="39" spans="1:8" ht="30" x14ac:dyDescent="0.25">
      <c r="A39" s="1" t="s">
        <v>27</v>
      </c>
      <c r="B39" s="122" t="s">
        <v>448</v>
      </c>
      <c r="C39" s="95" t="s">
        <v>213</v>
      </c>
      <c r="D39" s="108" t="s">
        <v>208</v>
      </c>
      <c r="E39" s="109">
        <v>1</v>
      </c>
      <c r="F39" s="106"/>
      <c r="G39" s="106"/>
      <c r="H39" s="2"/>
    </row>
    <row r="40" spans="1:8" ht="30" x14ac:dyDescent="0.25">
      <c r="A40" s="1" t="s">
        <v>238</v>
      </c>
      <c r="B40" s="122" t="s">
        <v>448</v>
      </c>
      <c r="C40" s="95" t="s">
        <v>214</v>
      </c>
      <c r="D40" s="108" t="s">
        <v>208</v>
      </c>
      <c r="E40" s="109">
        <v>1</v>
      </c>
      <c r="F40" s="2"/>
      <c r="G40" s="2"/>
      <c r="H40" s="2"/>
    </row>
    <row r="41" spans="1:8" ht="30" x14ac:dyDescent="0.25">
      <c r="A41" s="1" t="s">
        <v>239</v>
      </c>
      <c r="B41" s="122" t="s">
        <v>448</v>
      </c>
      <c r="C41" s="95" t="s">
        <v>215</v>
      </c>
      <c r="D41" s="108" t="s">
        <v>208</v>
      </c>
      <c r="E41" s="109">
        <v>1</v>
      </c>
      <c r="F41" s="106"/>
      <c r="G41" s="106"/>
      <c r="H41" s="2"/>
    </row>
    <row r="42" spans="1:8" ht="30" x14ac:dyDescent="0.25">
      <c r="A42" s="1" t="s">
        <v>240</v>
      </c>
      <c r="B42" s="122" t="s">
        <v>448</v>
      </c>
      <c r="C42" s="95" t="s">
        <v>216</v>
      </c>
      <c r="D42" s="108" t="s">
        <v>208</v>
      </c>
      <c r="E42" s="109">
        <v>1</v>
      </c>
      <c r="F42" s="2"/>
      <c r="G42" s="2"/>
      <c r="H42" s="2"/>
    </row>
    <row r="43" spans="1:8" ht="25.5" x14ac:dyDescent="0.25">
      <c r="A43" s="1" t="s">
        <v>241</v>
      </c>
      <c r="B43" s="122" t="s">
        <v>453</v>
      </c>
      <c r="C43" s="95" t="s">
        <v>217</v>
      </c>
      <c r="D43" s="108" t="s">
        <v>208</v>
      </c>
      <c r="E43" s="109">
        <v>2</v>
      </c>
      <c r="F43" s="5"/>
      <c r="G43" s="5"/>
      <c r="H43" s="2"/>
    </row>
    <row r="44" spans="1:8" ht="60" x14ac:dyDescent="0.25">
      <c r="A44" s="1" t="s">
        <v>242</v>
      </c>
      <c r="B44" s="122" t="s">
        <v>452</v>
      </c>
      <c r="C44" s="107" t="s">
        <v>218</v>
      </c>
      <c r="D44" s="108" t="s">
        <v>208</v>
      </c>
      <c r="E44" s="109">
        <v>1</v>
      </c>
      <c r="F44" s="2"/>
      <c r="G44" s="2"/>
      <c r="H44" s="2"/>
    </row>
    <row r="45" spans="1:8" ht="30" x14ac:dyDescent="0.25">
      <c r="A45" s="1" t="s">
        <v>243</v>
      </c>
      <c r="B45" s="122" t="s">
        <v>444</v>
      </c>
      <c r="C45" s="110" t="s">
        <v>226</v>
      </c>
      <c r="D45" s="108" t="s">
        <v>208</v>
      </c>
      <c r="E45" s="104">
        <v>2</v>
      </c>
      <c r="F45" s="106"/>
      <c r="G45" s="106"/>
      <c r="H45" s="2"/>
    </row>
    <row r="46" spans="1:8" ht="30" x14ac:dyDescent="0.25">
      <c r="A46" s="1" t="s">
        <v>244</v>
      </c>
      <c r="B46" s="122" t="s">
        <v>444</v>
      </c>
      <c r="C46" s="110" t="s">
        <v>227</v>
      </c>
      <c r="D46" s="108" t="s">
        <v>208</v>
      </c>
      <c r="E46" s="104">
        <v>2</v>
      </c>
      <c r="F46" s="106"/>
      <c r="G46" s="106"/>
      <c r="H46" s="2"/>
    </row>
    <row r="47" spans="1:8" ht="30" x14ac:dyDescent="0.25">
      <c r="A47" s="1" t="s">
        <v>245</v>
      </c>
      <c r="B47" s="122" t="s">
        <v>443</v>
      </c>
      <c r="C47" s="110" t="s">
        <v>225</v>
      </c>
      <c r="D47" s="108" t="s">
        <v>208</v>
      </c>
      <c r="E47" s="104">
        <v>2</v>
      </c>
      <c r="F47" s="106"/>
      <c r="G47" s="106"/>
      <c r="H47" s="2"/>
    </row>
    <row r="48" spans="1:8" ht="30" x14ac:dyDescent="0.25">
      <c r="A48" s="1" t="s">
        <v>246</v>
      </c>
      <c r="B48" s="122" t="s">
        <v>443</v>
      </c>
      <c r="C48" s="110" t="s">
        <v>231</v>
      </c>
      <c r="D48" s="108" t="s">
        <v>208</v>
      </c>
      <c r="E48" s="104">
        <v>2</v>
      </c>
      <c r="F48" s="106"/>
      <c r="G48" s="106"/>
      <c r="H48" s="2"/>
    </row>
    <row r="49" spans="1:8" x14ac:dyDescent="0.25">
      <c r="A49" s="140" t="s">
        <v>247</v>
      </c>
      <c r="B49" s="141"/>
      <c r="C49" s="142"/>
      <c r="D49" s="141"/>
      <c r="E49" s="141"/>
      <c r="F49" s="141"/>
      <c r="G49" s="141"/>
      <c r="H49" s="143"/>
    </row>
    <row r="50" spans="1:8" ht="63.75" x14ac:dyDescent="0.25">
      <c r="A50" s="1" t="s">
        <v>28</v>
      </c>
      <c r="B50" s="122" t="s">
        <v>447</v>
      </c>
      <c r="C50" s="107" t="s">
        <v>78</v>
      </c>
      <c r="D50" s="108" t="s">
        <v>208</v>
      </c>
      <c r="E50" s="109">
        <v>2</v>
      </c>
      <c r="F50" s="106"/>
      <c r="G50" s="106"/>
      <c r="H50" s="2"/>
    </row>
    <row r="51" spans="1:8" ht="30" x14ac:dyDescent="0.25">
      <c r="A51" s="1" t="s">
        <v>29</v>
      </c>
      <c r="B51" s="122" t="s">
        <v>456</v>
      </c>
      <c r="C51" s="95" t="s">
        <v>80</v>
      </c>
      <c r="D51" s="108" t="s">
        <v>208</v>
      </c>
      <c r="E51" s="109">
        <v>1</v>
      </c>
      <c r="F51" s="106"/>
      <c r="G51" s="106"/>
      <c r="H51" s="2"/>
    </row>
    <row r="52" spans="1:8" ht="30" x14ac:dyDescent="0.25">
      <c r="A52" s="1" t="s">
        <v>30</v>
      </c>
      <c r="B52" s="122" t="s">
        <v>448</v>
      </c>
      <c r="C52" s="95" t="s">
        <v>213</v>
      </c>
      <c r="D52" s="108" t="s">
        <v>208</v>
      </c>
      <c r="E52" s="109">
        <v>1</v>
      </c>
      <c r="F52" s="106"/>
      <c r="G52" s="106"/>
      <c r="H52" s="2"/>
    </row>
    <row r="53" spans="1:8" ht="30" x14ac:dyDescent="0.25">
      <c r="A53" s="1" t="s">
        <v>31</v>
      </c>
      <c r="B53" s="122" t="s">
        <v>448</v>
      </c>
      <c r="C53" s="95" t="s">
        <v>214</v>
      </c>
      <c r="D53" s="108" t="s">
        <v>208</v>
      </c>
      <c r="E53" s="109">
        <v>1</v>
      </c>
      <c r="F53" s="2"/>
      <c r="G53" s="2"/>
      <c r="H53" s="2"/>
    </row>
    <row r="54" spans="1:8" ht="30" x14ac:dyDescent="0.25">
      <c r="A54" s="1" t="s">
        <v>32</v>
      </c>
      <c r="B54" s="122" t="s">
        <v>448</v>
      </c>
      <c r="C54" s="95" t="s">
        <v>215</v>
      </c>
      <c r="D54" s="108" t="s">
        <v>208</v>
      </c>
      <c r="E54" s="109">
        <v>1</v>
      </c>
      <c r="F54" s="106"/>
      <c r="G54" s="106"/>
      <c r="H54" s="2"/>
    </row>
    <row r="55" spans="1:8" ht="30" x14ac:dyDescent="0.25">
      <c r="A55" s="1" t="s">
        <v>33</v>
      </c>
      <c r="B55" s="122" t="s">
        <v>448</v>
      </c>
      <c r="C55" s="95" t="s">
        <v>216</v>
      </c>
      <c r="D55" s="108" t="s">
        <v>208</v>
      </c>
      <c r="E55" s="109">
        <v>1</v>
      </c>
      <c r="F55" s="2"/>
      <c r="G55" s="2"/>
      <c r="H55" s="2"/>
    </row>
    <row r="56" spans="1:8" ht="25.5" x14ac:dyDescent="0.25">
      <c r="A56" s="1" t="s">
        <v>34</v>
      </c>
      <c r="B56" s="122" t="s">
        <v>453</v>
      </c>
      <c r="C56" s="95" t="s">
        <v>217</v>
      </c>
      <c r="D56" s="108" t="s">
        <v>208</v>
      </c>
      <c r="E56" s="109">
        <v>2</v>
      </c>
      <c r="F56" s="5"/>
      <c r="G56" s="5"/>
      <c r="H56" s="2"/>
    </row>
    <row r="57" spans="1:8" ht="60" x14ac:dyDescent="0.25">
      <c r="A57" s="1" t="s">
        <v>248</v>
      </c>
      <c r="B57" s="122" t="s">
        <v>452</v>
      </c>
      <c r="C57" s="107" t="s">
        <v>218</v>
      </c>
      <c r="D57" s="108" t="s">
        <v>208</v>
      </c>
      <c r="E57" s="109">
        <v>1</v>
      </c>
      <c r="F57" s="2"/>
      <c r="G57" s="2"/>
      <c r="H57" s="2"/>
    </row>
    <row r="58" spans="1:8" ht="30" x14ac:dyDescent="0.25">
      <c r="A58" s="1" t="s">
        <v>249</v>
      </c>
      <c r="B58" s="122" t="s">
        <v>444</v>
      </c>
      <c r="C58" s="110" t="s">
        <v>226</v>
      </c>
      <c r="D58" s="108" t="s">
        <v>208</v>
      </c>
      <c r="E58" s="104">
        <v>2</v>
      </c>
      <c r="F58" s="106"/>
      <c r="G58" s="106"/>
      <c r="H58" s="2"/>
    </row>
    <row r="59" spans="1:8" ht="30" x14ac:dyDescent="0.25">
      <c r="A59" s="1" t="s">
        <v>250</v>
      </c>
      <c r="B59" s="122" t="s">
        <v>444</v>
      </c>
      <c r="C59" s="110" t="s">
        <v>227</v>
      </c>
      <c r="D59" s="108" t="s">
        <v>208</v>
      </c>
      <c r="E59" s="104">
        <v>2</v>
      </c>
      <c r="F59" s="106"/>
      <c r="G59" s="106"/>
      <c r="H59" s="2"/>
    </row>
    <row r="60" spans="1:8" ht="30" x14ac:dyDescent="0.25">
      <c r="A60" s="1" t="s">
        <v>251</v>
      </c>
      <c r="B60" s="122" t="s">
        <v>443</v>
      </c>
      <c r="C60" s="110" t="s">
        <v>225</v>
      </c>
      <c r="D60" s="108" t="s">
        <v>208</v>
      </c>
      <c r="E60" s="104">
        <v>2</v>
      </c>
      <c r="F60" s="106"/>
      <c r="G60" s="106"/>
      <c r="H60" s="2"/>
    </row>
    <row r="61" spans="1:8" ht="30" x14ac:dyDescent="0.25">
      <c r="A61" s="1" t="s">
        <v>252</v>
      </c>
      <c r="B61" s="122" t="s">
        <v>443</v>
      </c>
      <c r="C61" s="110" t="s">
        <v>231</v>
      </c>
      <c r="D61" s="108" t="s">
        <v>208</v>
      </c>
      <c r="E61" s="104">
        <v>2</v>
      </c>
      <c r="F61" s="106"/>
      <c r="G61" s="106"/>
      <c r="H61" s="2"/>
    </row>
    <row r="62" spans="1:8" x14ac:dyDescent="0.25">
      <c r="A62" s="140" t="s">
        <v>253</v>
      </c>
      <c r="B62" s="141"/>
      <c r="C62" s="142"/>
      <c r="D62" s="141"/>
      <c r="E62" s="141"/>
      <c r="F62" s="141"/>
      <c r="G62" s="141"/>
      <c r="H62" s="143"/>
    </row>
    <row r="63" spans="1:8" ht="63.75" x14ac:dyDescent="0.25">
      <c r="A63" s="1" t="s">
        <v>35</v>
      </c>
      <c r="B63" s="122" t="s">
        <v>447</v>
      </c>
      <c r="C63" s="107" t="s">
        <v>78</v>
      </c>
      <c r="D63" s="108" t="s">
        <v>208</v>
      </c>
      <c r="E63" s="109">
        <v>2</v>
      </c>
      <c r="F63" s="106"/>
      <c r="G63" s="106"/>
      <c r="H63" s="2"/>
    </row>
    <row r="64" spans="1:8" ht="30" x14ac:dyDescent="0.25">
      <c r="A64" s="1" t="s">
        <v>36</v>
      </c>
      <c r="B64" s="122" t="s">
        <v>456</v>
      </c>
      <c r="C64" s="95" t="s">
        <v>80</v>
      </c>
      <c r="D64" s="108" t="s">
        <v>208</v>
      </c>
      <c r="E64" s="109">
        <v>1</v>
      </c>
      <c r="F64" s="106"/>
      <c r="G64" s="106"/>
      <c r="H64" s="2"/>
    </row>
    <row r="65" spans="1:8" ht="30" x14ac:dyDescent="0.25">
      <c r="A65" s="1" t="s">
        <v>37</v>
      </c>
      <c r="B65" s="122" t="s">
        <v>448</v>
      </c>
      <c r="C65" s="95" t="s">
        <v>213</v>
      </c>
      <c r="D65" s="108" t="s">
        <v>208</v>
      </c>
      <c r="E65" s="109">
        <v>1</v>
      </c>
      <c r="F65" s="106"/>
      <c r="G65" s="106"/>
      <c r="H65" s="2"/>
    </row>
    <row r="66" spans="1:8" ht="30" x14ac:dyDescent="0.25">
      <c r="A66" s="1" t="s">
        <v>254</v>
      </c>
      <c r="B66" s="122" t="s">
        <v>448</v>
      </c>
      <c r="C66" s="95" t="s">
        <v>214</v>
      </c>
      <c r="D66" s="108" t="s">
        <v>208</v>
      </c>
      <c r="E66" s="109">
        <v>1</v>
      </c>
      <c r="F66" s="2"/>
      <c r="G66" s="2"/>
      <c r="H66" s="2"/>
    </row>
    <row r="67" spans="1:8" ht="30" x14ac:dyDescent="0.25">
      <c r="A67" s="1" t="s">
        <v>255</v>
      </c>
      <c r="B67" s="122" t="s">
        <v>448</v>
      </c>
      <c r="C67" s="95" t="s">
        <v>215</v>
      </c>
      <c r="D67" s="108" t="s">
        <v>208</v>
      </c>
      <c r="E67" s="109">
        <v>1</v>
      </c>
      <c r="F67" s="106"/>
      <c r="G67" s="106"/>
      <c r="H67" s="2"/>
    </row>
    <row r="68" spans="1:8" ht="30" x14ac:dyDescent="0.25">
      <c r="A68" s="1" t="s">
        <v>256</v>
      </c>
      <c r="B68" s="122" t="s">
        <v>448</v>
      </c>
      <c r="C68" s="95" t="s">
        <v>216</v>
      </c>
      <c r="D68" s="108" t="s">
        <v>208</v>
      </c>
      <c r="E68" s="109">
        <v>1</v>
      </c>
      <c r="F68" s="2"/>
      <c r="G68" s="2"/>
      <c r="H68" s="2"/>
    </row>
    <row r="69" spans="1:8" ht="25.5" x14ac:dyDescent="0.25">
      <c r="A69" s="1" t="s">
        <v>257</v>
      </c>
      <c r="B69" s="122" t="s">
        <v>453</v>
      </c>
      <c r="C69" s="95" t="s">
        <v>217</v>
      </c>
      <c r="D69" s="108" t="s">
        <v>208</v>
      </c>
      <c r="E69" s="109">
        <v>2</v>
      </c>
      <c r="F69" s="5"/>
      <c r="G69" s="5"/>
      <c r="H69" s="2"/>
    </row>
    <row r="70" spans="1:8" ht="60" x14ac:dyDescent="0.25">
      <c r="A70" s="1" t="s">
        <v>258</v>
      </c>
      <c r="B70" s="122" t="s">
        <v>452</v>
      </c>
      <c r="C70" s="107" t="s">
        <v>218</v>
      </c>
      <c r="D70" s="108" t="s">
        <v>208</v>
      </c>
      <c r="E70" s="109">
        <v>1</v>
      </c>
      <c r="F70" s="2"/>
      <c r="G70" s="2"/>
      <c r="H70" s="2"/>
    </row>
    <row r="71" spans="1:8" ht="30" x14ac:dyDescent="0.25">
      <c r="A71" s="1" t="s">
        <v>259</v>
      </c>
      <c r="B71" s="122" t="s">
        <v>444</v>
      </c>
      <c r="C71" s="110" t="s">
        <v>226</v>
      </c>
      <c r="D71" s="108" t="s">
        <v>208</v>
      </c>
      <c r="E71" s="104">
        <v>2</v>
      </c>
      <c r="F71" s="106"/>
      <c r="G71" s="106"/>
      <c r="H71" s="2"/>
    </row>
    <row r="72" spans="1:8" ht="30" x14ac:dyDescent="0.25">
      <c r="A72" s="1" t="s">
        <v>260</v>
      </c>
      <c r="B72" s="122" t="s">
        <v>444</v>
      </c>
      <c r="C72" s="110" t="s">
        <v>227</v>
      </c>
      <c r="D72" s="108" t="s">
        <v>208</v>
      </c>
      <c r="E72" s="104">
        <v>2</v>
      </c>
      <c r="F72" s="106"/>
      <c r="G72" s="106"/>
      <c r="H72" s="2"/>
    </row>
    <row r="73" spans="1:8" ht="30" x14ac:dyDescent="0.25">
      <c r="A73" s="1" t="s">
        <v>261</v>
      </c>
      <c r="B73" s="122" t="s">
        <v>443</v>
      </c>
      <c r="C73" s="110" t="s">
        <v>225</v>
      </c>
      <c r="D73" s="108" t="s">
        <v>208</v>
      </c>
      <c r="E73" s="104">
        <v>2</v>
      </c>
      <c r="F73" s="106"/>
      <c r="G73" s="106"/>
      <c r="H73" s="2"/>
    </row>
    <row r="74" spans="1:8" ht="30" x14ac:dyDescent="0.25">
      <c r="A74" s="1" t="s">
        <v>262</v>
      </c>
      <c r="B74" s="122" t="s">
        <v>443</v>
      </c>
      <c r="C74" s="110" t="s">
        <v>231</v>
      </c>
      <c r="D74" s="108" t="s">
        <v>208</v>
      </c>
      <c r="E74" s="104">
        <v>2</v>
      </c>
      <c r="F74" s="106"/>
      <c r="G74" s="106"/>
      <c r="H74" s="2"/>
    </row>
    <row r="75" spans="1:8" x14ac:dyDescent="0.25">
      <c r="A75" s="140" t="s">
        <v>263</v>
      </c>
      <c r="B75" s="141"/>
      <c r="C75" s="142"/>
      <c r="D75" s="141"/>
      <c r="E75" s="141"/>
      <c r="F75" s="141"/>
      <c r="G75" s="141"/>
      <c r="H75" s="143"/>
    </row>
    <row r="76" spans="1:8" ht="63.75" x14ac:dyDescent="0.25">
      <c r="A76" s="1" t="s">
        <v>93</v>
      </c>
      <c r="B76" s="122" t="s">
        <v>447</v>
      </c>
      <c r="C76" s="107" t="s">
        <v>78</v>
      </c>
      <c r="D76" s="108" t="s">
        <v>208</v>
      </c>
      <c r="E76" s="109">
        <v>2</v>
      </c>
      <c r="F76" s="106"/>
      <c r="G76" s="106"/>
      <c r="H76" s="2"/>
    </row>
    <row r="77" spans="1:8" ht="30" x14ac:dyDescent="0.25">
      <c r="A77" s="1" t="s">
        <v>94</v>
      </c>
      <c r="B77" s="122" t="s">
        <v>456</v>
      </c>
      <c r="C77" s="95" t="s">
        <v>80</v>
      </c>
      <c r="D77" s="108" t="s">
        <v>208</v>
      </c>
      <c r="E77" s="109">
        <v>1</v>
      </c>
      <c r="F77" s="106"/>
      <c r="G77" s="106"/>
      <c r="H77" s="2"/>
    </row>
    <row r="78" spans="1:8" ht="30" x14ac:dyDescent="0.25">
      <c r="A78" s="1" t="s">
        <v>95</v>
      </c>
      <c r="B78" s="122" t="s">
        <v>448</v>
      </c>
      <c r="C78" s="95" t="s">
        <v>213</v>
      </c>
      <c r="D78" s="108" t="s">
        <v>208</v>
      </c>
      <c r="E78" s="109">
        <v>1</v>
      </c>
      <c r="F78" s="106"/>
      <c r="G78" s="106"/>
      <c r="H78" s="2"/>
    </row>
    <row r="79" spans="1:8" ht="30" x14ac:dyDescent="0.25">
      <c r="A79" s="1" t="s">
        <v>264</v>
      </c>
      <c r="B79" s="122" t="s">
        <v>448</v>
      </c>
      <c r="C79" s="95" t="s">
        <v>214</v>
      </c>
      <c r="D79" s="108" t="s">
        <v>208</v>
      </c>
      <c r="E79" s="109">
        <v>1</v>
      </c>
      <c r="F79" s="2"/>
      <c r="G79" s="2"/>
      <c r="H79" s="2"/>
    </row>
    <row r="80" spans="1:8" ht="30" x14ac:dyDescent="0.25">
      <c r="A80" s="1" t="s">
        <v>265</v>
      </c>
      <c r="B80" s="122" t="s">
        <v>448</v>
      </c>
      <c r="C80" s="95" t="s">
        <v>215</v>
      </c>
      <c r="D80" s="108" t="s">
        <v>208</v>
      </c>
      <c r="E80" s="109">
        <v>1</v>
      </c>
      <c r="F80" s="106"/>
      <c r="G80" s="106"/>
      <c r="H80" s="2"/>
    </row>
    <row r="81" spans="1:8" ht="30" x14ac:dyDescent="0.25">
      <c r="A81" s="1" t="s">
        <v>266</v>
      </c>
      <c r="B81" s="122" t="s">
        <v>448</v>
      </c>
      <c r="C81" s="95" t="s">
        <v>216</v>
      </c>
      <c r="D81" s="108" t="s">
        <v>208</v>
      </c>
      <c r="E81" s="109">
        <v>1</v>
      </c>
      <c r="F81" s="2"/>
      <c r="G81" s="2"/>
      <c r="H81" s="2"/>
    </row>
    <row r="82" spans="1:8" ht="25.5" x14ac:dyDescent="0.25">
      <c r="A82" s="1" t="s">
        <v>267</v>
      </c>
      <c r="B82" s="122" t="s">
        <v>453</v>
      </c>
      <c r="C82" s="95" t="s">
        <v>217</v>
      </c>
      <c r="D82" s="108" t="s">
        <v>208</v>
      </c>
      <c r="E82" s="109">
        <v>2</v>
      </c>
      <c r="F82" s="5"/>
      <c r="G82" s="5"/>
      <c r="H82" s="2"/>
    </row>
    <row r="83" spans="1:8" ht="60" x14ac:dyDescent="0.25">
      <c r="A83" s="1" t="s">
        <v>268</v>
      </c>
      <c r="B83" s="122" t="s">
        <v>452</v>
      </c>
      <c r="C83" s="107" t="s">
        <v>218</v>
      </c>
      <c r="D83" s="108" t="s">
        <v>208</v>
      </c>
      <c r="E83" s="109">
        <v>1</v>
      </c>
      <c r="F83" s="2"/>
      <c r="G83" s="2"/>
      <c r="H83" s="2"/>
    </row>
    <row r="84" spans="1:8" ht="30" x14ac:dyDescent="0.25">
      <c r="A84" s="1" t="s">
        <v>269</v>
      </c>
      <c r="B84" s="122" t="s">
        <v>444</v>
      </c>
      <c r="C84" s="110" t="s">
        <v>226</v>
      </c>
      <c r="D84" s="108" t="s">
        <v>208</v>
      </c>
      <c r="E84" s="104">
        <v>2</v>
      </c>
      <c r="F84" s="106"/>
      <c r="G84" s="106"/>
      <c r="H84" s="2"/>
    </row>
    <row r="85" spans="1:8" ht="30" x14ac:dyDescent="0.25">
      <c r="A85" s="1" t="s">
        <v>270</v>
      </c>
      <c r="B85" s="122" t="s">
        <v>444</v>
      </c>
      <c r="C85" s="110" t="s">
        <v>227</v>
      </c>
      <c r="D85" s="108" t="s">
        <v>208</v>
      </c>
      <c r="E85" s="104">
        <v>2</v>
      </c>
      <c r="F85" s="106"/>
      <c r="G85" s="106"/>
      <c r="H85" s="2"/>
    </row>
    <row r="86" spans="1:8" ht="30" x14ac:dyDescent="0.25">
      <c r="A86" s="1" t="s">
        <v>271</v>
      </c>
      <c r="B86" s="122" t="s">
        <v>443</v>
      </c>
      <c r="C86" s="110" t="s">
        <v>225</v>
      </c>
      <c r="D86" s="108" t="s">
        <v>208</v>
      </c>
      <c r="E86" s="104">
        <v>2</v>
      </c>
      <c r="F86" s="106"/>
      <c r="G86" s="106"/>
      <c r="H86" s="2"/>
    </row>
    <row r="87" spans="1:8" ht="30" x14ac:dyDescent="0.25">
      <c r="A87" s="1" t="s">
        <v>272</v>
      </c>
      <c r="B87" s="122" t="s">
        <v>443</v>
      </c>
      <c r="C87" s="110" t="s">
        <v>231</v>
      </c>
      <c r="D87" s="108" t="s">
        <v>208</v>
      </c>
      <c r="E87" s="104">
        <v>2</v>
      </c>
      <c r="F87" s="106"/>
      <c r="G87" s="106"/>
      <c r="H87" s="2"/>
    </row>
    <row r="88" spans="1:8" s="92" customFormat="1" ht="14.45" customHeight="1" x14ac:dyDescent="0.25">
      <c r="A88" s="140" t="s">
        <v>273</v>
      </c>
      <c r="B88" s="141"/>
      <c r="C88" s="142"/>
      <c r="D88" s="141"/>
      <c r="E88" s="141"/>
      <c r="F88" s="141"/>
      <c r="G88" s="141"/>
      <c r="H88" s="143"/>
    </row>
    <row r="89" spans="1:8" ht="63.75" x14ac:dyDescent="0.25">
      <c r="A89" s="1" t="s">
        <v>96</v>
      </c>
      <c r="B89" s="122" t="s">
        <v>447</v>
      </c>
      <c r="C89" s="107" t="s">
        <v>78</v>
      </c>
      <c r="D89" s="108" t="s">
        <v>208</v>
      </c>
      <c r="E89" s="109">
        <v>2</v>
      </c>
      <c r="F89" s="106"/>
      <c r="G89" s="106"/>
      <c r="H89" s="2"/>
    </row>
    <row r="90" spans="1:8" ht="30" x14ac:dyDescent="0.25">
      <c r="A90" s="1" t="s">
        <v>97</v>
      </c>
      <c r="B90" s="122" t="s">
        <v>456</v>
      </c>
      <c r="C90" s="95" t="s">
        <v>80</v>
      </c>
      <c r="D90" s="108" t="s">
        <v>208</v>
      </c>
      <c r="E90" s="109">
        <v>1</v>
      </c>
      <c r="F90" s="106"/>
      <c r="G90" s="106"/>
      <c r="H90" s="2"/>
    </row>
    <row r="91" spans="1:8" ht="30" x14ac:dyDescent="0.25">
      <c r="A91" s="1" t="s">
        <v>98</v>
      </c>
      <c r="B91" s="122" t="s">
        <v>448</v>
      </c>
      <c r="C91" s="95" t="s">
        <v>213</v>
      </c>
      <c r="D91" s="108" t="s">
        <v>208</v>
      </c>
      <c r="E91" s="109">
        <v>1</v>
      </c>
      <c r="F91" s="106"/>
      <c r="G91" s="106"/>
      <c r="H91" s="2"/>
    </row>
    <row r="92" spans="1:8" ht="30" x14ac:dyDescent="0.25">
      <c r="A92" s="1" t="s">
        <v>274</v>
      </c>
      <c r="B92" s="122" t="s">
        <v>448</v>
      </c>
      <c r="C92" s="95" t="s">
        <v>214</v>
      </c>
      <c r="D92" s="108" t="s">
        <v>208</v>
      </c>
      <c r="E92" s="109">
        <v>1</v>
      </c>
      <c r="F92" s="2"/>
      <c r="G92" s="2"/>
      <c r="H92" s="2"/>
    </row>
    <row r="93" spans="1:8" ht="30" x14ac:dyDescent="0.25">
      <c r="A93" s="1" t="s">
        <v>275</v>
      </c>
      <c r="B93" s="122" t="s">
        <v>448</v>
      </c>
      <c r="C93" s="95" t="s">
        <v>215</v>
      </c>
      <c r="D93" s="108" t="s">
        <v>208</v>
      </c>
      <c r="E93" s="109">
        <v>1</v>
      </c>
      <c r="F93" s="106"/>
      <c r="G93" s="106"/>
      <c r="H93" s="2"/>
    </row>
    <row r="94" spans="1:8" ht="30" x14ac:dyDescent="0.25">
      <c r="A94" s="1" t="s">
        <v>276</v>
      </c>
      <c r="B94" s="122" t="s">
        <v>448</v>
      </c>
      <c r="C94" s="95" t="s">
        <v>216</v>
      </c>
      <c r="D94" s="108" t="s">
        <v>208</v>
      </c>
      <c r="E94" s="109">
        <v>1</v>
      </c>
      <c r="F94" s="2"/>
      <c r="G94" s="2"/>
      <c r="H94" s="2"/>
    </row>
    <row r="95" spans="1:8" ht="25.5" x14ac:dyDescent="0.25">
      <c r="A95" s="1" t="s">
        <v>277</v>
      </c>
      <c r="B95" s="122" t="s">
        <v>453</v>
      </c>
      <c r="C95" s="95" t="s">
        <v>217</v>
      </c>
      <c r="D95" s="108" t="s">
        <v>208</v>
      </c>
      <c r="E95" s="109">
        <v>2</v>
      </c>
      <c r="F95" s="5"/>
      <c r="G95" s="5"/>
      <c r="H95" s="2"/>
    </row>
    <row r="96" spans="1:8" ht="60" x14ac:dyDescent="0.25">
      <c r="A96" s="1" t="s">
        <v>278</v>
      </c>
      <c r="B96" s="122" t="s">
        <v>452</v>
      </c>
      <c r="C96" s="107" t="s">
        <v>218</v>
      </c>
      <c r="D96" s="108" t="s">
        <v>208</v>
      </c>
      <c r="E96" s="109">
        <v>1</v>
      </c>
      <c r="F96" s="2"/>
      <c r="G96" s="2"/>
      <c r="H96" s="2"/>
    </row>
    <row r="97" spans="1:8" ht="30" x14ac:dyDescent="0.25">
      <c r="A97" s="1" t="s">
        <v>279</v>
      </c>
      <c r="B97" s="122" t="s">
        <v>444</v>
      </c>
      <c r="C97" s="110" t="s">
        <v>226</v>
      </c>
      <c r="D97" s="108" t="s">
        <v>208</v>
      </c>
      <c r="E97" s="104">
        <v>2</v>
      </c>
      <c r="F97" s="106"/>
      <c r="G97" s="106"/>
      <c r="H97" s="2"/>
    </row>
    <row r="98" spans="1:8" ht="30" x14ac:dyDescent="0.25">
      <c r="A98" s="1" t="s">
        <v>280</v>
      </c>
      <c r="B98" s="122" t="s">
        <v>444</v>
      </c>
      <c r="C98" s="110" t="s">
        <v>227</v>
      </c>
      <c r="D98" s="108" t="s">
        <v>208</v>
      </c>
      <c r="E98" s="104">
        <v>2</v>
      </c>
      <c r="F98" s="106"/>
      <c r="G98" s="106"/>
      <c r="H98" s="2"/>
    </row>
    <row r="99" spans="1:8" ht="30" x14ac:dyDescent="0.25">
      <c r="A99" s="1" t="s">
        <v>281</v>
      </c>
      <c r="B99" s="122" t="s">
        <v>443</v>
      </c>
      <c r="C99" s="110" t="s">
        <v>225</v>
      </c>
      <c r="D99" s="108" t="s">
        <v>208</v>
      </c>
      <c r="E99" s="104">
        <v>2</v>
      </c>
      <c r="F99" s="106"/>
      <c r="G99" s="106"/>
      <c r="H99" s="2"/>
    </row>
    <row r="100" spans="1:8" ht="30" x14ac:dyDescent="0.25">
      <c r="A100" s="1" t="s">
        <v>282</v>
      </c>
      <c r="B100" s="122" t="s">
        <v>443</v>
      </c>
      <c r="C100" s="110" t="s">
        <v>231</v>
      </c>
      <c r="D100" s="108" t="s">
        <v>208</v>
      </c>
      <c r="E100" s="104">
        <v>2</v>
      </c>
      <c r="F100" s="106"/>
      <c r="G100" s="106"/>
      <c r="H100" s="2"/>
    </row>
    <row r="101" spans="1:8" s="92" customFormat="1" ht="14.45" customHeight="1" x14ac:dyDescent="0.25">
      <c r="A101" s="140" t="s">
        <v>283</v>
      </c>
      <c r="B101" s="141"/>
      <c r="C101" s="142"/>
      <c r="D101" s="141"/>
      <c r="E101" s="141"/>
      <c r="F101" s="141"/>
      <c r="G101" s="141"/>
      <c r="H101" s="143"/>
    </row>
    <row r="102" spans="1:8" ht="63.75" x14ac:dyDescent="0.25">
      <c r="A102" s="1" t="s">
        <v>99</v>
      </c>
      <c r="B102" s="122" t="s">
        <v>447</v>
      </c>
      <c r="C102" s="107" t="s">
        <v>78</v>
      </c>
      <c r="D102" s="108" t="s">
        <v>208</v>
      </c>
      <c r="E102" s="109">
        <v>2</v>
      </c>
      <c r="F102" s="106"/>
      <c r="G102" s="106"/>
      <c r="H102" s="2"/>
    </row>
    <row r="103" spans="1:8" ht="30" x14ac:dyDescent="0.25">
      <c r="A103" s="1" t="s">
        <v>101</v>
      </c>
      <c r="B103" s="122" t="s">
        <v>456</v>
      </c>
      <c r="C103" s="95" t="s">
        <v>80</v>
      </c>
      <c r="D103" s="108" t="s">
        <v>208</v>
      </c>
      <c r="E103" s="109">
        <v>1</v>
      </c>
      <c r="F103" s="106"/>
      <c r="G103" s="106"/>
      <c r="H103" s="2"/>
    </row>
    <row r="104" spans="1:8" ht="30" x14ac:dyDescent="0.25">
      <c r="A104" s="1" t="s">
        <v>102</v>
      </c>
      <c r="B104" s="122" t="s">
        <v>448</v>
      </c>
      <c r="C104" s="95" t="s">
        <v>213</v>
      </c>
      <c r="D104" s="108" t="s">
        <v>208</v>
      </c>
      <c r="E104" s="109">
        <v>1</v>
      </c>
      <c r="F104" s="106"/>
      <c r="G104" s="106"/>
      <c r="H104" s="2"/>
    </row>
    <row r="105" spans="1:8" ht="30" x14ac:dyDescent="0.25">
      <c r="A105" s="1" t="s">
        <v>100</v>
      </c>
      <c r="B105" s="122" t="s">
        <v>448</v>
      </c>
      <c r="C105" s="95" t="s">
        <v>214</v>
      </c>
      <c r="D105" s="108" t="s">
        <v>208</v>
      </c>
      <c r="E105" s="109">
        <v>1</v>
      </c>
      <c r="F105" s="2"/>
      <c r="G105" s="2"/>
      <c r="H105" s="2"/>
    </row>
    <row r="106" spans="1:8" ht="30" x14ac:dyDescent="0.25">
      <c r="A106" s="1" t="s">
        <v>103</v>
      </c>
      <c r="B106" s="122" t="s">
        <v>448</v>
      </c>
      <c r="C106" s="95" t="s">
        <v>215</v>
      </c>
      <c r="D106" s="108" t="s">
        <v>208</v>
      </c>
      <c r="E106" s="109">
        <v>1</v>
      </c>
      <c r="F106" s="106"/>
      <c r="G106" s="106"/>
      <c r="H106" s="2"/>
    </row>
    <row r="107" spans="1:8" ht="30" x14ac:dyDescent="0.25">
      <c r="A107" s="1" t="s">
        <v>104</v>
      </c>
      <c r="B107" s="122" t="s">
        <v>448</v>
      </c>
      <c r="C107" s="95" t="s">
        <v>216</v>
      </c>
      <c r="D107" s="108" t="s">
        <v>208</v>
      </c>
      <c r="E107" s="109">
        <v>1</v>
      </c>
      <c r="F107" s="2"/>
      <c r="G107" s="2"/>
      <c r="H107" s="2"/>
    </row>
    <row r="108" spans="1:8" ht="25.5" x14ac:dyDescent="0.25">
      <c r="A108" s="1" t="s">
        <v>105</v>
      </c>
      <c r="B108" s="122" t="s">
        <v>453</v>
      </c>
      <c r="C108" s="95" t="s">
        <v>217</v>
      </c>
      <c r="D108" s="108" t="s">
        <v>208</v>
      </c>
      <c r="E108" s="109">
        <v>2</v>
      </c>
      <c r="F108" s="5"/>
      <c r="G108" s="5"/>
      <c r="H108" s="2"/>
    </row>
    <row r="109" spans="1:8" ht="60" x14ac:dyDescent="0.25">
      <c r="A109" s="1" t="s">
        <v>106</v>
      </c>
      <c r="B109" s="122" t="s">
        <v>452</v>
      </c>
      <c r="C109" s="107" t="s">
        <v>218</v>
      </c>
      <c r="D109" s="108" t="s">
        <v>208</v>
      </c>
      <c r="E109" s="109">
        <v>1</v>
      </c>
      <c r="F109" s="2"/>
      <c r="G109" s="2"/>
      <c r="H109" s="2"/>
    </row>
    <row r="110" spans="1:8" ht="30" x14ac:dyDescent="0.25">
      <c r="A110" s="1" t="s">
        <v>107</v>
      </c>
      <c r="B110" s="122" t="s">
        <v>444</v>
      </c>
      <c r="C110" s="110" t="s">
        <v>226</v>
      </c>
      <c r="D110" s="108" t="s">
        <v>208</v>
      </c>
      <c r="E110" s="104">
        <v>2</v>
      </c>
      <c r="F110" s="106"/>
      <c r="G110" s="106"/>
      <c r="H110" s="2"/>
    </row>
    <row r="111" spans="1:8" ht="30" x14ac:dyDescent="0.25">
      <c r="A111" s="1" t="s">
        <v>108</v>
      </c>
      <c r="B111" s="122" t="s">
        <v>444</v>
      </c>
      <c r="C111" s="110" t="s">
        <v>227</v>
      </c>
      <c r="D111" s="108" t="s">
        <v>208</v>
      </c>
      <c r="E111" s="104">
        <v>2</v>
      </c>
      <c r="F111" s="106"/>
      <c r="G111" s="106"/>
      <c r="H111" s="2"/>
    </row>
    <row r="112" spans="1:8" ht="30" x14ac:dyDescent="0.25">
      <c r="A112" s="1" t="s">
        <v>109</v>
      </c>
      <c r="B112" s="122" t="s">
        <v>443</v>
      </c>
      <c r="C112" s="110" t="s">
        <v>225</v>
      </c>
      <c r="D112" s="108" t="s">
        <v>208</v>
      </c>
      <c r="E112" s="104">
        <v>2</v>
      </c>
      <c r="F112" s="106"/>
      <c r="G112" s="106"/>
      <c r="H112" s="2"/>
    </row>
    <row r="113" spans="1:8" ht="30" x14ac:dyDescent="0.25">
      <c r="A113" s="1" t="s">
        <v>110</v>
      </c>
      <c r="B113" s="122" t="s">
        <v>443</v>
      </c>
      <c r="C113" s="110" t="s">
        <v>231</v>
      </c>
      <c r="D113" s="108" t="s">
        <v>208</v>
      </c>
      <c r="E113" s="104">
        <v>2</v>
      </c>
      <c r="F113" s="106"/>
      <c r="G113" s="106"/>
      <c r="H113" s="2"/>
    </row>
    <row r="114" spans="1:8" s="92" customFormat="1" ht="14.45" customHeight="1" x14ac:dyDescent="0.25">
      <c r="A114" s="140" t="s">
        <v>291</v>
      </c>
      <c r="B114" s="141"/>
      <c r="C114" s="141"/>
      <c r="D114" s="141"/>
      <c r="E114" s="141"/>
      <c r="F114" s="141"/>
      <c r="G114" s="141"/>
      <c r="H114" s="143"/>
    </row>
    <row r="115" spans="1:8" s="92" customFormat="1" ht="14.45" customHeight="1" x14ac:dyDescent="0.25">
      <c r="A115" s="160" t="s">
        <v>284</v>
      </c>
      <c r="B115" s="161"/>
      <c r="C115" s="161"/>
      <c r="D115" s="161"/>
      <c r="E115" s="161"/>
      <c r="F115" s="161"/>
      <c r="G115" s="161"/>
      <c r="H115" s="162"/>
    </row>
    <row r="116" spans="1:8" s="92" customFormat="1" ht="63.75" x14ac:dyDescent="0.25">
      <c r="A116" s="112" t="s">
        <v>111</v>
      </c>
      <c r="B116" s="122" t="s">
        <v>447</v>
      </c>
      <c r="C116" s="97" t="s">
        <v>83</v>
      </c>
      <c r="D116" s="99" t="s">
        <v>208</v>
      </c>
      <c r="E116" s="100">
        <v>1</v>
      </c>
      <c r="F116" s="113"/>
      <c r="G116" s="113"/>
      <c r="H116" s="114"/>
    </row>
    <row r="117" spans="1:8" s="92" customFormat="1" ht="63.75" x14ac:dyDescent="0.25">
      <c r="A117" s="1" t="s">
        <v>112</v>
      </c>
      <c r="B117" s="122" t="s">
        <v>447</v>
      </c>
      <c r="C117" s="97" t="s">
        <v>82</v>
      </c>
      <c r="D117" s="99" t="s">
        <v>208</v>
      </c>
      <c r="E117" s="100">
        <v>2</v>
      </c>
      <c r="F117" s="106"/>
      <c r="G117" s="106"/>
      <c r="H117" s="2"/>
    </row>
    <row r="118" spans="1:8" s="92" customFormat="1" ht="30" x14ac:dyDescent="0.25">
      <c r="A118" s="1" t="s">
        <v>113</v>
      </c>
      <c r="B118" s="122" t="s">
        <v>456</v>
      </c>
      <c r="C118" s="95" t="s">
        <v>285</v>
      </c>
      <c r="D118" s="99" t="s">
        <v>208</v>
      </c>
      <c r="E118" s="100">
        <v>1</v>
      </c>
      <c r="F118" s="106"/>
      <c r="G118" s="106"/>
      <c r="H118" s="2"/>
    </row>
    <row r="119" spans="1:8" s="92" customFormat="1" ht="30" x14ac:dyDescent="0.25">
      <c r="A119" s="1" t="s">
        <v>114</v>
      </c>
      <c r="B119" s="122" t="s">
        <v>448</v>
      </c>
      <c r="C119" s="95" t="s">
        <v>213</v>
      </c>
      <c r="D119" s="99" t="s">
        <v>208</v>
      </c>
      <c r="E119" s="100">
        <v>2</v>
      </c>
      <c r="F119" s="106"/>
      <c r="G119" s="106"/>
      <c r="H119" s="2"/>
    </row>
    <row r="120" spans="1:8" s="92" customFormat="1" ht="30" x14ac:dyDescent="0.25">
      <c r="A120" s="1" t="s">
        <v>115</v>
      </c>
      <c r="B120" s="122" t="s">
        <v>448</v>
      </c>
      <c r="C120" s="95" t="s">
        <v>286</v>
      </c>
      <c r="D120" s="99" t="s">
        <v>208</v>
      </c>
      <c r="E120" s="100">
        <v>1</v>
      </c>
      <c r="F120" s="106"/>
      <c r="G120" s="106"/>
      <c r="H120" s="2"/>
    </row>
    <row r="121" spans="1:8" s="92" customFormat="1" ht="30" x14ac:dyDescent="0.25">
      <c r="A121" s="1" t="s">
        <v>116</v>
      </c>
      <c r="B121" s="122" t="s">
        <v>456</v>
      </c>
      <c r="C121" s="95" t="s">
        <v>85</v>
      </c>
      <c r="D121" s="99" t="s">
        <v>208</v>
      </c>
      <c r="E121" s="100">
        <v>2</v>
      </c>
      <c r="F121" s="106"/>
      <c r="G121" s="106"/>
      <c r="H121" s="2"/>
    </row>
    <row r="122" spans="1:8" s="92" customFormat="1" ht="32.25" customHeight="1" x14ac:dyDescent="0.25">
      <c r="A122" s="1" t="s">
        <v>292</v>
      </c>
      <c r="B122" s="122" t="s">
        <v>449</v>
      </c>
      <c r="C122" s="95" t="s">
        <v>458</v>
      </c>
      <c r="D122" s="99" t="s">
        <v>208</v>
      </c>
      <c r="E122" s="100">
        <v>2</v>
      </c>
      <c r="F122" s="5"/>
      <c r="G122" s="5"/>
      <c r="H122" s="2"/>
    </row>
    <row r="123" spans="1:8" s="92" customFormat="1" ht="25.5" x14ac:dyDescent="0.25">
      <c r="A123" s="1" t="s">
        <v>293</v>
      </c>
      <c r="B123" s="122" t="s">
        <v>453</v>
      </c>
      <c r="C123" s="95" t="s">
        <v>287</v>
      </c>
      <c r="D123" s="99" t="s">
        <v>208</v>
      </c>
      <c r="E123" s="100">
        <v>2</v>
      </c>
      <c r="F123" s="5"/>
      <c r="G123" s="5"/>
      <c r="H123" s="2"/>
    </row>
    <row r="124" spans="1:8" s="92" customFormat="1" ht="60" x14ac:dyDescent="0.25">
      <c r="A124" s="1" t="s">
        <v>294</v>
      </c>
      <c r="B124" s="122" t="s">
        <v>452</v>
      </c>
      <c r="C124" s="96" t="s">
        <v>288</v>
      </c>
      <c r="D124" s="99" t="s">
        <v>208</v>
      </c>
      <c r="E124" s="100">
        <v>1</v>
      </c>
      <c r="F124" s="5"/>
      <c r="G124" s="5"/>
      <c r="H124" s="2"/>
    </row>
    <row r="125" spans="1:8" s="92" customFormat="1" ht="30" x14ac:dyDescent="0.25">
      <c r="A125" s="1" t="s">
        <v>295</v>
      </c>
      <c r="B125" s="122" t="s">
        <v>444</v>
      </c>
      <c r="C125" s="110" t="s">
        <v>289</v>
      </c>
      <c r="D125" s="1" t="s">
        <v>224</v>
      </c>
      <c r="E125" s="104">
        <v>3</v>
      </c>
      <c r="F125" s="106"/>
      <c r="G125" s="106"/>
      <c r="H125" s="2"/>
    </row>
    <row r="126" spans="1:8" s="92" customFormat="1" ht="30" x14ac:dyDescent="0.25">
      <c r="A126" s="1" t="s">
        <v>296</v>
      </c>
      <c r="B126" s="122" t="s">
        <v>444</v>
      </c>
      <c r="C126" s="110" t="s">
        <v>290</v>
      </c>
      <c r="D126" s="1" t="s">
        <v>224</v>
      </c>
      <c r="E126" s="104">
        <v>3</v>
      </c>
      <c r="F126" s="106"/>
      <c r="G126" s="106"/>
      <c r="H126" s="2"/>
    </row>
    <row r="127" spans="1:8" s="92" customFormat="1" ht="30" x14ac:dyDescent="0.25">
      <c r="A127" s="1" t="s">
        <v>297</v>
      </c>
      <c r="B127" s="122" t="s">
        <v>443</v>
      </c>
      <c r="C127" s="110" t="s">
        <v>225</v>
      </c>
      <c r="D127" s="1" t="s">
        <v>224</v>
      </c>
      <c r="E127" s="104">
        <v>3</v>
      </c>
      <c r="F127" s="106"/>
      <c r="G127" s="106"/>
      <c r="H127" s="2"/>
    </row>
    <row r="128" spans="1:8" s="92" customFormat="1" ht="30" x14ac:dyDescent="0.25">
      <c r="A128" s="1" t="s">
        <v>301</v>
      </c>
      <c r="B128" s="122" t="s">
        <v>443</v>
      </c>
      <c r="C128" s="110" t="s">
        <v>231</v>
      </c>
      <c r="D128" s="1" t="s">
        <v>224</v>
      </c>
      <c r="E128" s="104">
        <v>3</v>
      </c>
      <c r="F128" s="106"/>
      <c r="G128" s="106"/>
      <c r="H128" s="2"/>
    </row>
    <row r="129" spans="1:8" s="92" customFormat="1" ht="14.45" customHeight="1" x14ac:dyDescent="0.25">
      <c r="A129" s="160" t="s">
        <v>298</v>
      </c>
      <c r="B129" s="161"/>
      <c r="C129" s="161"/>
      <c r="D129" s="161"/>
      <c r="E129" s="161"/>
      <c r="F129" s="161"/>
      <c r="G129" s="161"/>
      <c r="H129" s="162"/>
    </row>
    <row r="130" spans="1:8" s="92" customFormat="1" ht="63.75" x14ac:dyDescent="0.25">
      <c r="A130" s="1" t="s">
        <v>302</v>
      </c>
      <c r="B130" s="122" t="s">
        <v>447</v>
      </c>
      <c r="C130" s="97" t="s">
        <v>82</v>
      </c>
      <c r="D130" s="99" t="s">
        <v>208</v>
      </c>
      <c r="E130" s="100">
        <v>2</v>
      </c>
      <c r="F130" s="106"/>
      <c r="G130" s="106"/>
      <c r="H130" s="2"/>
    </row>
    <row r="131" spans="1:8" s="92" customFormat="1" ht="30" x14ac:dyDescent="0.25">
      <c r="A131" s="1" t="s">
        <v>303</v>
      </c>
      <c r="B131" s="122" t="s">
        <v>456</v>
      </c>
      <c r="C131" s="95" t="s">
        <v>84</v>
      </c>
      <c r="D131" s="99" t="s">
        <v>208</v>
      </c>
      <c r="E131" s="100">
        <v>1</v>
      </c>
      <c r="F131" s="106"/>
      <c r="G131" s="106"/>
      <c r="H131" s="2"/>
    </row>
    <row r="132" spans="1:8" s="92" customFormat="1" ht="30" x14ac:dyDescent="0.25">
      <c r="A132" s="1" t="s">
        <v>304</v>
      </c>
      <c r="B132" s="122" t="s">
        <v>448</v>
      </c>
      <c r="C132" s="95" t="s">
        <v>213</v>
      </c>
      <c r="D132" s="99" t="s">
        <v>208</v>
      </c>
      <c r="E132" s="100">
        <v>3</v>
      </c>
      <c r="F132" s="106"/>
      <c r="G132" s="106"/>
      <c r="H132" s="2"/>
    </row>
    <row r="133" spans="1:8" s="92" customFormat="1" ht="25.5" x14ac:dyDescent="0.25">
      <c r="A133" s="1" t="s">
        <v>305</v>
      </c>
      <c r="B133" s="122" t="s">
        <v>453</v>
      </c>
      <c r="C133" s="95" t="s">
        <v>299</v>
      </c>
      <c r="D133" s="99" t="s">
        <v>208</v>
      </c>
      <c r="E133" s="100">
        <v>1</v>
      </c>
      <c r="F133" s="5"/>
      <c r="G133" s="5"/>
      <c r="H133" s="2"/>
    </row>
    <row r="134" spans="1:8" s="92" customFormat="1" ht="60" x14ac:dyDescent="0.25">
      <c r="A134" s="1" t="s">
        <v>306</v>
      </c>
      <c r="B134" s="122" t="s">
        <v>452</v>
      </c>
      <c r="C134" s="96" t="s">
        <v>300</v>
      </c>
      <c r="D134" s="99" t="s">
        <v>208</v>
      </c>
      <c r="E134" s="100">
        <v>1</v>
      </c>
      <c r="F134" s="2"/>
      <c r="G134" s="2"/>
      <c r="H134" s="2"/>
    </row>
    <row r="135" spans="1:8" s="92" customFormat="1" ht="30" x14ac:dyDescent="0.25">
      <c r="A135" s="1" t="s">
        <v>307</v>
      </c>
      <c r="B135" s="122" t="s">
        <v>444</v>
      </c>
      <c r="C135" s="110" t="s">
        <v>289</v>
      </c>
      <c r="D135" s="1" t="s">
        <v>224</v>
      </c>
      <c r="E135" s="104">
        <v>3</v>
      </c>
      <c r="F135" s="106"/>
      <c r="G135" s="106"/>
      <c r="H135" s="2"/>
    </row>
    <row r="136" spans="1:8" s="92" customFormat="1" ht="30" x14ac:dyDescent="0.25">
      <c r="A136" s="1" t="s">
        <v>308</v>
      </c>
      <c r="B136" s="122" t="s">
        <v>444</v>
      </c>
      <c r="C136" s="110" t="s">
        <v>290</v>
      </c>
      <c r="D136" s="1" t="s">
        <v>224</v>
      </c>
      <c r="E136" s="104">
        <v>3</v>
      </c>
      <c r="F136" s="106"/>
      <c r="G136" s="106"/>
      <c r="H136" s="2"/>
    </row>
    <row r="137" spans="1:8" s="92" customFormat="1" ht="30" x14ac:dyDescent="0.25">
      <c r="A137" s="1" t="s">
        <v>309</v>
      </c>
      <c r="B137" s="122" t="s">
        <v>443</v>
      </c>
      <c r="C137" s="110" t="s">
        <v>225</v>
      </c>
      <c r="D137" s="1" t="s">
        <v>224</v>
      </c>
      <c r="E137" s="104">
        <v>3</v>
      </c>
      <c r="F137" s="106"/>
      <c r="G137" s="106"/>
      <c r="H137" s="2"/>
    </row>
    <row r="138" spans="1:8" s="92" customFormat="1" ht="30" x14ac:dyDescent="0.25">
      <c r="A138" s="1" t="s">
        <v>471</v>
      </c>
      <c r="B138" s="122" t="s">
        <v>443</v>
      </c>
      <c r="C138" s="110" t="s">
        <v>231</v>
      </c>
      <c r="D138" s="1" t="s">
        <v>224</v>
      </c>
      <c r="E138" s="104">
        <v>3</v>
      </c>
      <c r="F138" s="106"/>
      <c r="G138" s="106"/>
      <c r="H138" s="2"/>
    </row>
    <row r="139" spans="1:8" s="92" customFormat="1" ht="14.45" customHeight="1" x14ac:dyDescent="0.25">
      <c r="A139" s="140" t="s">
        <v>310</v>
      </c>
      <c r="B139" s="141"/>
      <c r="C139" s="142"/>
      <c r="D139" s="141"/>
      <c r="E139" s="141"/>
      <c r="F139" s="141"/>
      <c r="G139" s="141"/>
      <c r="H139" s="143"/>
    </row>
    <row r="140" spans="1:8" s="92" customFormat="1" ht="66.75" customHeight="1" x14ac:dyDescent="0.25">
      <c r="A140" s="1" t="s">
        <v>117</v>
      </c>
      <c r="B140" s="122" t="s">
        <v>447</v>
      </c>
      <c r="C140" s="97" t="s">
        <v>78</v>
      </c>
      <c r="D140" s="99" t="s">
        <v>208</v>
      </c>
      <c r="E140" s="100">
        <v>2</v>
      </c>
      <c r="F140" s="106"/>
      <c r="G140" s="106"/>
      <c r="H140" s="2"/>
    </row>
    <row r="141" spans="1:8" s="92" customFormat="1" ht="30" x14ac:dyDescent="0.25">
      <c r="A141" s="1" t="s">
        <v>118</v>
      </c>
      <c r="B141" s="122" t="s">
        <v>456</v>
      </c>
      <c r="C141" s="95" t="s">
        <v>311</v>
      </c>
      <c r="D141" s="99" t="s">
        <v>208</v>
      </c>
      <c r="E141" s="100">
        <v>1</v>
      </c>
      <c r="F141" s="2"/>
      <c r="G141" s="2"/>
      <c r="H141" s="2"/>
    </row>
    <row r="142" spans="1:8" s="92" customFormat="1" ht="30" x14ac:dyDescent="0.25">
      <c r="A142" s="1" t="s">
        <v>119</v>
      </c>
      <c r="B142" s="122" t="s">
        <v>456</v>
      </c>
      <c r="C142" s="95" t="s">
        <v>312</v>
      </c>
      <c r="D142" s="99" t="s">
        <v>208</v>
      </c>
      <c r="E142" s="100">
        <v>2</v>
      </c>
      <c r="F142" s="2"/>
      <c r="G142" s="2"/>
      <c r="H142" s="2"/>
    </row>
    <row r="143" spans="1:8" s="92" customFormat="1" ht="30" x14ac:dyDescent="0.25">
      <c r="A143" s="1" t="s">
        <v>120</v>
      </c>
      <c r="B143" s="122" t="s">
        <v>448</v>
      </c>
      <c r="C143" s="95" t="s">
        <v>214</v>
      </c>
      <c r="D143" s="99" t="s">
        <v>208</v>
      </c>
      <c r="E143" s="100">
        <v>2</v>
      </c>
      <c r="F143" s="2"/>
      <c r="G143" s="2"/>
      <c r="H143" s="2"/>
    </row>
    <row r="144" spans="1:8" s="92" customFormat="1" ht="25.5" x14ac:dyDescent="0.25">
      <c r="A144" s="1" t="s">
        <v>121</v>
      </c>
      <c r="B144" s="122" t="s">
        <v>453</v>
      </c>
      <c r="C144" s="95" t="s">
        <v>287</v>
      </c>
      <c r="D144" s="99" t="s">
        <v>208</v>
      </c>
      <c r="E144" s="100">
        <v>2</v>
      </c>
      <c r="F144" s="5"/>
      <c r="G144" s="5"/>
      <c r="H144" s="2"/>
    </row>
    <row r="145" spans="1:8" s="92" customFormat="1" ht="60" x14ac:dyDescent="0.25">
      <c r="A145" s="1" t="s">
        <v>122</v>
      </c>
      <c r="B145" s="122" t="s">
        <v>452</v>
      </c>
      <c r="C145" s="96" t="s">
        <v>218</v>
      </c>
      <c r="D145" s="99" t="s">
        <v>208</v>
      </c>
      <c r="E145" s="100">
        <v>1</v>
      </c>
      <c r="F145" s="2"/>
      <c r="G145" s="2"/>
      <c r="H145" s="2"/>
    </row>
    <row r="146" spans="1:8" s="92" customFormat="1" ht="29.25" customHeight="1" x14ac:dyDescent="0.25">
      <c r="A146" s="1" t="s">
        <v>313</v>
      </c>
      <c r="B146" s="122" t="s">
        <v>444</v>
      </c>
      <c r="C146" s="110" t="s">
        <v>226</v>
      </c>
      <c r="D146" s="108" t="s">
        <v>208</v>
      </c>
      <c r="E146" s="104">
        <v>2</v>
      </c>
      <c r="F146" s="106"/>
      <c r="G146" s="106"/>
      <c r="H146" s="2"/>
    </row>
    <row r="147" spans="1:8" s="92" customFormat="1" ht="34.5" customHeight="1" x14ac:dyDescent="0.25">
      <c r="A147" s="1" t="s">
        <v>314</v>
      </c>
      <c r="B147" s="122" t="s">
        <v>444</v>
      </c>
      <c r="C147" s="110" t="s">
        <v>227</v>
      </c>
      <c r="D147" s="108" t="s">
        <v>208</v>
      </c>
      <c r="E147" s="104">
        <v>2</v>
      </c>
      <c r="F147" s="106"/>
      <c r="G147" s="106"/>
      <c r="H147" s="2"/>
    </row>
    <row r="148" spans="1:8" s="92" customFormat="1" ht="32.25" customHeight="1" x14ac:dyDescent="0.25">
      <c r="A148" s="1" t="s">
        <v>315</v>
      </c>
      <c r="B148" s="122" t="s">
        <v>443</v>
      </c>
      <c r="C148" s="110" t="s">
        <v>225</v>
      </c>
      <c r="D148" s="108" t="s">
        <v>208</v>
      </c>
      <c r="E148" s="104">
        <v>2</v>
      </c>
      <c r="F148" s="106"/>
      <c r="G148" s="106"/>
      <c r="H148" s="2"/>
    </row>
    <row r="149" spans="1:8" s="92" customFormat="1" ht="36.75" customHeight="1" x14ac:dyDescent="0.25">
      <c r="A149" s="1" t="s">
        <v>316</v>
      </c>
      <c r="B149" s="122" t="s">
        <v>443</v>
      </c>
      <c r="C149" s="110" t="s">
        <v>231</v>
      </c>
      <c r="D149" s="108" t="s">
        <v>208</v>
      </c>
      <c r="E149" s="104">
        <v>2</v>
      </c>
      <c r="F149" s="106"/>
      <c r="G149" s="106"/>
      <c r="H149" s="2"/>
    </row>
    <row r="150" spans="1:8" s="92" customFormat="1" x14ac:dyDescent="0.25">
      <c r="A150" s="155" t="s">
        <v>317</v>
      </c>
      <c r="B150" s="142"/>
      <c r="C150" s="142"/>
      <c r="D150" s="142"/>
      <c r="E150" s="142"/>
      <c r="F150" s="142"/>
      <c r="G150" s="142"/>
      <c r="H150" s="156"/>
    </row>
    <row r="151" spans="1:8" s="92" customFormat="1" ht="66.75" customHeight="1" x14ac:dyDescent="0.25">
      <c r="A151" s="1" t="s">
        <v>123</v>
      </c>
      <c r="B151" s="122" t="s">
        <v>447</v>
      </c>
      <c r="C151" s="97" t="s">
        <v>78</v>
      </c>
      <c r="D151" s="99" t="s">
        <v>208</v>
      </c>
      <c r="E151" s="100">
        <v>2</v>
      </c>
      <c r="F151" s="106"/>
      <c r="G151" s="106"/>
      <c r="H151" s="2"/>
    </row>
    <row r="152" spans="1:8" s="92" customFormat="1" ht="30" x14ac:dyDescent="0.25">
      <c r="A152" s="1" t="s">
        <v>124</v>
      </c>
      <c r="B152" s="122" t="s">
        <v>456</v>
      </c>
      <c r="C152" s="95" t="s">
        <v>311</v>
      </c>
      <c r="D152" s="99" t="s">
        <v>208</v>
      </c>
      <c r="E152" s="100">
        <v>1</v>
      </c>
      <c r="F152" s="2"/>
      <c r="G152" s="2"/>
      <c r="H152" s="2"/>
    </row>
    <row r="153" spans="1:8" s="92" customFormat="1" ht="30" x14ac:dyDescent="0.25">
      <c r="A153" s="1" t="s">
        <v>125</v>
      </c>
      <c r="B153" s="122" t="s">
        <v>456</v>
      </c>
      <c r="C153" s="95" t="s">
        <v>312</v>
      </c>
      <c r="D153" s="99" t="s">
        <v>208</v>
      </c>
      <c r="E153" s="100">
        <v>2</v>
      </c>
      <c r="F153" s="2"/>
      <c r="G153" s="2"/>
      <c r="H153" s="2"/>
    </row>
    <row r="154" spans="1:8" s="92" customFormat="1" ht="30" x14ac:dyDescent="0.25">
      <c r="A154" s="1" t="s">
        <v>126</v>
      </c>
      <c r="B154" s="122" t="s">
        <v>448</v>
      </c>
      <c r="C154" s="95" t="s">
        <v>214</v>
      </c>
      <c r="D154" s="99" t="s">
        <v>208</v>
      </c>
      <c r="E154" s="100">
        <v>2</v>
      </c>
      <c r="F154" s="2"/>
      <c r="G154" s="2"/>
      <c r="H154" s="2"/>
    </row>
    <row r="155" spans="1:8" s="92" customFormat="1" ht="25.5" x14ac:dyDescent="0.25">
      <c r="A155" s="1" t="s">
        <v>127</v>
      </c>
      <c r="B155" s="122" t="s">
        <v>453</v>
      </c>
      <c r="C155" s="95" t="s">
        <v>287</v>
      </c>
      <c r="D155" s="99" t="s">
        <v>208</v>
      </c>
      <c r="E155" s="100">
        <v>2</v>
      </c>
      <c r="F155" s="5"/>
      <c r="G155" s="5"/>
      <c r="H155" s="2"/>
    </row>
    <row r="156" spans="1:8" s="92" customFormat="1" ht="60" x14ac:dyDescent="0.25">
      <c r="A156" s="1" t="s">
        <v>128</v>
      </c>
      <c r="B156" s="122" t="s">
        <v>452</v>
      </c>
      <c r="C156" s="96" t="s">
        <v>218</v>
      </c>
      <c r="D156" s="99" t="s">
        <v>208</v>
      </c>
      <c r="E156" s="100">
        <v>1</v>
      </c>
      <c r="F156" s="2"/>
      <c r="G156" s="2"/>
      <c r="H156" s="2"/>
    </row>
    <row r="157" spans="1:8" s="92" customFormat="1" ht="29.25" customHeight="1" x14ac:dyDescent="0.25">
      <c r="A157" s="1" t="s">
        <v>129</v>
      </c>
      <c r="B157" s="122" t="s">
        <v>444</v>
      </c>
      <c r="C157" s="110" t="s">
        <v>226</v>
      </c>
      <c r="D157" s="108" t="s">
        <v>208</v>
      </c>
      <c r="E157" s="104">
        <v>2</v>
      </c>
      <c r="F157" s="106"/>
      <c r="G157" s="106"/>
      <c r="H157" s="2"/>
    </row>
    <row r="158" spans="1:8" s="92" customFormat="1" ht="34.5" customHeight="1" x14ac:dyDescent="0.25">
      <c r="A158" s="1" t="s">
        <v>318</v>
      </c>
      <c r="B158" s="122" t="s">
        <v>444</v>
      </c>
      <c r="C158" s="110" t="s">
        <v>227</v>
      </c>
      <c r="D158" s="108" t="s">
        <v>208</v>
      </c>
      <c r="E158" s="104">
        <v>2</v>
      </c>
      <c r="F158" s="106"/>
      <c r="G158" s="106"/>
      <c r="H158" s="2"/>
    </row>
    <row r="159" spans="1:8" s="92" customFormat="1" ht="32.25" customHeight="1" x14ac:dyDescent="0.25">
      <c r="A159" s="1" t="s">
        <v>319</v>
      </c>
      <c r="B159" s="122" t="s">
        <v>443</v>
      </c>
      <c r="C159" s="110" t="s">
        <v>225</v>
      </c>
      <c r="D159" s="108" t="s">
        <v>208</v>
      </c>
      <c r="E159" s="104">
        <v>2</v>
      </c>
      <c r="F159" s="106"/>
      <c r="G159" s="106"/>
      <c r="H159" s="2"/>
    </row>
    <row r="160" spans="1:8" s="92" customFormat="1" ht="36.75" customHeight="1" x14ac:dyDescent="0.25">
      <c r="A160" s="1" t="s">
        <v>320</v>
      </c>
      <c r="B160" s="122" t="s">
        <v>443</v>
      </c>
      <c r="C160" s="110" t="s">
        <v>231</v>
      </c>
      <c r="D160" s="108" t="s">
        <v>208</v>
      </c>
      <c r="E160" s="104">
        <v>2</v>
      </c>
      <c r="F160" s="106"/>
      <c r="G160" s="106"/>
      <c r="H160" s="2"/>
    </row>
    <row r="161" spans="1:8" s="92" customFormat="1" ht="14.45" customHeight="1" x14ac:dyDescent="0.25">
      <c r="A161" s="140" t="s">
        <v>321</v>
      </c>
      <c r="B161" s="141"/>
      <c r="C161" s="142"/>
      <c r="D161" s="141"/>
      <c r="E161" s="141"/>
      <c r="F161" s="141"/>
      <c r="G161" s="141"/>
      <c r="H161" s="143"/>
    </row>
    <row r="162" spans="1:8" s="92" customFormat="1" ht="63.75" x14ac:dyDescent="0.25">
      <c r="A162" s="1" t="s">
        <v>130</v>
      </c>
      <c r="B162" s="122" t="s">
        <v>447</v>
      </c>
      <c r="C162" s="97" t="s">
        <v>78</v>
      </c>
      <c r="D162" s="99" t="s">
        <v>208</v>
      </c>
      <c r="E162" s="100">
        <v>1</v>
      </c>
      <c r="F162" s="106"/>
      <c r="G162" s="106"/>
      <c r="H162" s="2"/>
    </row>
    <row r="163" spans="1:8" s="92" customFormat="1" ht="33.75" customHeight="1" x14ac:dyDescent="0.25">
      <c r="A163" s="1" t="s">
        <v>131</v>
      </c>
      <c r="B163" s="122" t="s">
        <v>448</v>
      </c>
      <c r="C163" s="95" t="s">
        <v>214</v>
      </c>
      <c r="D163" s="99" t="s">
        <v>208</v>
      </c>
      <c r="E163" s="100">
        <v>1</v>
      </c>
      <c r="F163" s="2"/>
      <c r="G163" s="2"/>
      <c r="H163" s="2"/>
    </row>
    <row r="164" spans="1:8" s="92" customFormat="1" ht="32.25" customHeight="1" x14ac:dyDescent="0.25">
      <c r="A164" s="1" t="s">
        <v>132</v>
      </c>
      <c r="B164" s="122" t="s">
        <v>448</v>
      </c>
      <c r="C164" s="95" t="s">
        <v>216</v>
      </c>
      <c r="D164" s="99" t="s">
        <v>208</v>
      </c>
      <c r="E164" s="100">
        <v>1</v>
      </c>
      <c r="F164" s="2"/>
      <c r="G164" s="2"/>
      <c r="H164" s="2"/>
    </row>
    <row r="165" spans="1:8" s="92" customFormat="1" ht="60" x14ac:dyDescent="0.25">
      <c r="A165" s="1" t="s">
        <v>133</v>
      </c>
      <c r="B165" s="122" t="s">
        <v>452</v>
      </c>
      <c r="C165" s="96" t="s">
        <v>322</v>
      </c>
      <c r="D165" s="99" t="s">
        <v>208</v>
      </c>
      <c r="E165" s="100">
        <v>1</v>
      </c>
      <c r="F165" s="2"/>
      <c r="G165" s="2"/>
      <c r="H165" s="2"/>
    </row>
    <row r="166" spans="1:8" s="92" customFormat="1" ht="30" x14ac:dyDescent="0.25">
      <c r="A166" s="1" t="s">
        <v>134</v>
      </c>
      <c r="B166" s="122" t="s">
        <v>444</v>
      </c>
      <c r="C166" s="110" t="s">
        <v>226</v>
      </c>
      <c r="D166" s="108" t="s">
        <v>208</v>
      </c>
      <c r="E166" s="104">
        <v>2</v>
      </c>
      <c r="F166" s="106"/>
      <c r="G166" s="106"/>
      <c r="H166" s="2"/>
    </row>
    <row r="167" spans="1:8" s="92" customFormat="1" ht="30" x14ac:dyDescent="0.25">
      <c r="A167" s="1" t="s">
        <v>135</v>
      </c>
      <c r="B167" s="122" t="s">
        <v>444</v>
      </c>
      <c r="C167" s="110" t="s">
        <v>227</v>
      </c>
      <c r="D167" s="108" t="s">
        <v>208</v>
      </c>
      <c r="E167" s="104">
        <v>2</v>
      </c>
      <c r="F167" s="106"/>
      <c r="G167" s="106"/>
      <c r="H167" s="2"/>
    </row>
    <row r="168" spans="1:8" s="92" customFormat="1" ht="30" x14ac:dyDescent="0.25">
      <c r="A168" s="1" t="s">
        <v>136</v>
      </c>
      <c r="B168" s="122" t="s">
        <v>443</v>
      </c>
      <c r="C168" s="110" t="s">
        <v>225</v>
      </c>
      <c r="D168" s="108" t="s">
        <v>208</v>
      </c>
      <c r="E168" s="104">
        <v>2</v>
      </c>
      <c r="F168" s="106"/>
      <c r="G168" s="106"/>
      <c r="H168" s="2"/>
    </row>
    <row r="169" spans="1:8" s="92" customFormat="1" ht="30" x14ac:dyDescent="0.25">
      <c r="A169" s="1" t="s">
        <v>332</v>
      </c>
      <c r="B169" s="122" t="s">
        <v>443</v>
      </c>
      <c r="C169" s="110" t="s">
        <v>231</v>
      </c>
      <c r="D169" s="108" t="s">
        <v>208</v>
      </c>
      <c r="E169" s="104">
        <v>2</v>
      </c>
      <c r="F169" s="106"/>
      <c r="G169" s="106"/>
      <c r="H169" s="2"/>
    </row>
    <row r="170" spans="1:8" s="92" customFormat="1" ht="30" x14ac:dyDescent="0.25">
      <c r="A170" s="1" t="s">
        <v>333</v>
      </c>
      <c r="B170" s="122" t="s">
        <v>440</v>
      </c>
      <c r="C170" s="115" t="s">
        <v>323</v>
      </c>
      <c r="D170" s="1" t="s">
        <v>86</v>
      </c>
      <c r="E170" s="104">
        <v>4.92</v>
      </c>
      <c r="F170" s="105"/>
      <c r="G170" s="105"/>
      <c r="H170" s="2"/>
    </row>
    <row r="171" spans="1:8" s="92" customFormat="1" ht="60" x14ac:dyDescent="0.25">
      <c r="A171" s="1" t="s">
        <v>334</v>
      </c>
      <c r="B171" s="122" t="s">
        <v>441</v>
      </c>
      <c r="C171" s="115" t="s">
        <v>324</v>
      </c>
      <c r="D171" s="1" t="s">
        <v>87</v>
      </c>
      <c r="E171" s="104">
        <v>1.51</v>
      </c>
      <c r="F171" s="105"/>
      <c r="G171" s="105"/>
      <c r="H171" s="2"/>
    </row>
    <row r="172" spans="1:8" s="92" customFormat="1" ht="30" x14ac:dyDescent="0.25">
      <c r="A172" s="1" t="s">
        <v>335</v>
      </c>
      <c r="B172" s="122" t="s">
        <v>442</v>
      </c>
      <c r="C172" s="115" t="s">
        <v>325</v>
      </c>
      <c r="D172" s="1" t="s">
        <v>87</v>
      </c>
      <c r="E172" s="104">
        <v>1.51</v>
      </c>
      <c r="F172" s="105"/>
      <c r="G172" s="105"/>
      <c r="H172" s="2"/>
    </row>
    <row r="173" spans="1:8" s="92" customFormat="1" x14ac:dyDescent="0.25">
      <c r="A173" s="1" t="s">
        <v>336</v>
      </c>
      <c r="B173" s="122" t="s">
        <v>442</v>
      </c>
      <c r="C173" s="115" t="s">
        <v>326</v>
      </c>
      <c r="D173" s="1" t="s">
        <v>87</v>
      </c>
      <c r="E173" s="104">
        <v>1.51</v>
      </c>
      <c r="F173" s="105"/>
      <c r="G173" s="105"/>
      <c r="H173" s="2"/>
    </row>
    <row r="174" spans="1:8" s="92" customFormat="1" ht="14.45" customHeight="1" x14ac:dyDescent="0.25">
      <c r="A174" s="1" t="s">
        <v>337</v>
      </c>
      <c r="B174" s="122" t="s">
        <v>442</v>
      </c>
      <c r="C174" s="115" t="s">
        <v>327</v>
      </c>
      <c r="D174" s="1" t="s">
        <v>87</v>
      </c>
      <c r="E174" s="104">
        <v>1.51</v>
      </c>
      <c r="F174" s="105"/>
      <c r="G174" s="105"/>
      <c r="H174" s="2"/>
    </row>
    <row r="175" spans="1:8" s="92" customFormat="1" ht="14.45" customHeight="1" x14ac:dyDescent="0.25">
      <c r="A175" s="1" t="s">
        <v>338</v>
      </c>
      <c r="B175" s="122" t="s">
        <v>442</v>
      </c>
      <c r="C175" s="115" t="s">
        <v>328</v>
      </c>
      <c r="D175" s="1" t="s">
        <v>87</v>
      </c>
      <c r="E175" s="104">
        <v>1.51</v>
      </c>
      <c r="F175" s="105"/>
      <c r="G175" s="105"/>
      <c r="H175" s="2"/>
    </row>
    <row r="176" spans="1:8" s="94" customFormat="1" ht="18" customHeight="1" x14ac:dyDescent="0.25">
      <c r="A176" s="140" t="s">
        <v>330</v>
      </c>
      <c r="B176" s="141"/>
      <c r="C176" s="142"/>
      <c r="D176" s="141"/>
      <c r="E176" s="141"/>
      <c r="F176" s="141"/>
      <c r="G176" s="141"/>
      <c r="H176" s="143"/>
    </row>
    <row r="177" spans="1:8" s="92" customFormat="1" ht="63.75" x14ac:dyDescent="0.25">
      <c r="A177" s="1" t="s">
        <v>137</v>
      </c>
      <c r="B177" s="122" t="s">
        <v>447</v>
      </c>
      <c r="C177" s="97" t="s">
        <v>79</v>
      </c>
      <c r="D177" s="99" t="s">
        <v>208</v>
      </c>
      <c r="E177" s="100">
        <v>1</v>
      </c>
      <c r="F177" s="116"/>
      <c r="G177" s="116"/>
      <c r="H177" s="2"/>
    </row>
    <row r="178" spans="1:8" s="92" customFormat="1" ht="33.75" customHeight="1" x14ac:dyDescent="0.25">
      <c r="A178" s="1" t="s">
        <v>138</v>
      </c>
      <c r="B178" s="122" t="s">
        <v>448</v>
      </c>
      <c r="C178" s="95" t="s">
        <v>331</v>
      </c>
      <c r="D178" s="99" t="s">
        <v>208</v>
      </c>
      <c r="E178" s="100">
        <v>1</v>
      </c>
      <c r="F178" s="5"/>
      <c r="G178" s="5"/>
      <c r="H178" s="2"/>
    </row>
    <row r="179" spans="1:8" s="92" customFormat="1" ht="32.25" customHeight="1" x14ac:dyDescent="0.25">
      <c r="A179" s="1" t="s">
        <v>139</v>
      </c>
      <c r="B179" s="122" t="s">
        <v>448</v>
      </c>
      <c r="C179" s="95" t="s">
        <v>356</v>
      </c>
      <c r="D179" s="99" t="s">
        <v>208</v>
      </c>
      <c r="E179" s="100">
        <v>1</v>
      </c>
      <c r="F179" s="5"/>
      <c r="G179" s="5"/>
      <c r="H179" s="2"/>
    </row>
    <row r="180" spans="1:8" s="92" customFormat="1" ht="60" x14ac:dyDescent="0.25">
      <c r="A180" s="1" t="s">
        <v>140</v>
      </c>
      <c r="B180" s="122" t="s">
        <v>452</v>
      </c>
      <c r="C180" s="96" t="s">
        <v>322</v>
      </c>
      <c r="D180" s="99" t="s">
        <v>208</v>
      </c>
      <c r="E180" s="100">
        <v>1</v>
      </c>
      <c r="F180" s="2"/>
      <c r="G180" s="2"/>
      <c r="H180" s="2"/>
    </row>
    <row r="181" spans="1:8" s="92" customFormat="1" ht="30" x14ac:dyDescent="0.25">
      <c r="A181" s="1" t="s">
        <v>141</v>
      </c>
      <c r="B181" s="122" t="s">
        <v>444</v>
      </c>
      <c r="C181" s="110" t="s">
        <v>226</v>
      </c>
      <c r="D181" s="108" t="s">
        <v>208</v>
      </c>
      <c r="E181" s="104">
        <v>2</v>
      </c>
      <c r="F181" s="106"/>
      <c r="G181" s="106"/>
      <c r="H181" s="2"/>
    </row>
    <row r="182" spans="1:8" s="92" customFormat="1" ht="30" x14ac:dyDescent="0.25">
      <c r="A182" s="1" t="s">
        <v>142</v>
      </c>
      <c r="B182" s="122" t="s">
        <v>444</v>
      </c>
      <c r="C182" s="110" t="s">
        <v>227</v>
      </c>
      <c r="D182" s="108" t="s">
        <v>208</v>
      </c>
      <c r="E182" s="104">
        <v>2</v>
      </c>
      <c r="F182" s="106"/>
      <c r="G182" s="106"/>
      <c r="H182" s="2"/>
    </row>
    <row r="183" spans="1:8" s="92" customFormat="1" ht="30" x14ac:dyDescent="0.25">
      <c r="A183" s="1" t="s">
        <v>143</v>
      </c>
      <c r="B183" s="122" t="s">
        <v>443</v>
      </c>
      <c r="C183" s="110" t="s">
        <v>225</v>
      </c>
      <c r="D183" s="108" t="s">
        <v>208</v>
      </c>
      <c r="E183" s="104">
        <v>2</v>
      </c>
      <c r="F183" s="106"/>
      <c r="G183" s="106"/>
      <c r="H183" s="2"/>
    </row>
    <row r="184" spans="1:8" s="92" customFormat="1" ht="30" x14ac:dyDescent="0.25">
      <c r="A184" s="1" t="s">
        <v>347</v>
      </c>
      <c r="B184" s="122" t="s">
        <v>443</v>
      </c>
      <c r="C184" s="110" t="s">
        <v>231</v>
      </c>
      <c r="D184" s="108" t="s">
        <v>208</v>
      </c>
      <c r="E184" s="104">
        <v>2</v>
      </c>
      <c r="F184" s="106"/>
      <c r="G184" s="106"/>
      <c r="H184" s="2"/>
    </row>
    <row r="185" spans="1:8" s="92" customFormat="1" ht="30" x14ac:dyDescent="0.25">
      <c r="A185" s="1" t="s">
        <v>348</v>
      </c>
      <c r="B185" s="122" t="s">
        <v>440</v>
      </c>
      <c r="C185" s="115" t="s">
        <v>323</v>
      </c>
      <c r="D185" s="1" t="s">
        <v>86</v>
      </c>
      <c r="E185" s="104">
        <v>4.92</v>
      </c>
      <c r="F185" s="105"/>
      <c r="G185" s="105"/>
      <c r="H185" s="2"/>
    </row>
    <row r="186" spans="1:8" s="92" customFormat="1" ht="60" x14ac:dyDescent="0.25">
      <c r="A186" s="1" t="s">
        <v>349</v>
      </c>
      <c r="B186" s="122" t="s">
        <v>441</v>
      </c>
      <c r="C186" s="115" t="s">
        <v>324</v>
      </c>
      <c r="D186" s="1" t="s">
        <v>87</v>
      </c>
      <c r="E186" s="104">
        <v>1.51</v>
      </c>
      <c r="F186" s="105"/>
      <c r="G186" s="105"/>
      <c r="H186" s="2"/>
    </row>
    <row r="187" spans="1:8" s="92" customFormat="1" ht="30" x14ac:dyDescent="0.25">
      <c r="A187" s="1" t="s">
        <v>350</v>
      </c>
      <c r="B187" s="122" t="s">
        <v>442</v>
      </c>
      <c r="C187" s="115" t="s">
        <v>325</v>
      </c>
      <c r="D187" s="1" t="s">
        <v>87</v>
      </c>
      <c r="E187" s="104">
        <v>1.51</v>
      </c>
      <c r="F187" s="105"/>
      <c r="G187" s="105"/>
      <c r="H187" s="2"/>
    </row>
    <row r="188" spans="1:8" s="92" customFormat="1" x14ac:dyDescent="0.25">
      <c r="A188" s="1" t="s">
        <v>351</v>
      </c>
      <c r="B188" s="122" t="s">
        <v>442</v>
      </c>
      <c r="C188" s="115" t="s">
        <v>326</v>
      </c>
      <c r="D188" s="1" t="s">
        <v>87</v>
      </c>
      <c r="E188" s="104">
        <v>1.51</v>
      </c>
      <c r="F188" s="105"/>
      <c r="G188" s="105"/>
      <c r="H188" s="2"/>
    </row>
    <row r="189" spans="1:8" s="92" customFormat="1" ht="14.45" customHeight="1" x14ac:dyDescent="0.25">
      <c r="A189" s="1" t="s">
        <v>352</v>
      </c>
      <c r="B189" s="122" t="s">
        <v>442</v>
      </c>
      <c r="C189" s="115" t="s">
        <v>327</v>
      </c>
      <c r="D189" s="1" t="s">
        <v>87</v>
      </c>
      <c r="E189" s="104">
        <v>1.51</v>
      </c>
      <c r="F189" s="105"/>
      <c r="G189" s="105"/>
      <c r="H189" s="2"/>
    </row>
    <row r="190" spans="1:8" s="92" customFormat="1" ht="14.45" customHeight="1" x14ac:dyDescent="0.25">
      <c r="A190" s="1" t="s">
        <v>353</v>
      </c>
      <c r="B190" s="122" t="s">
        <v>442</v>
      </c>
      <c r="C190" s="115" t="s">
        <v>328</v>
      </c>
      <c r="D190" s="1" t="s">
        <v>87</v>
      </c>
      <c r="E190" s="104">
        <v>1.51</v>
      </c>
      <c r="F190" s="105"/>
      <c r="G190" s="105"/>
      <c r="H190" s="2"/>
    </row>
    <row r="191" spans="1:8" s="92" customFormat="1" ht="18" customHeight="1" x14ac:dyDescent="0.25">
      <c r="A191" s="140" t="s">
        <v>346</v>
      </c>
      <c r="B191" s="141"/>
      <c r="C191" s="142"/>
      <c r="D191" s="141"/>
      <c r="E191" s="141"/>
      <c r="F191" s="141"/>
      <c r="G191" s="141"/>
      <c r="H191" s="143"/>
    </row>
    <row r="192" spans="1:8" s="92" customFormat="1" ht="63.75" x14ac:dyDescent="0.25">
      <c r="A192" s="1" t="s">
        <v>144</v>
      </c>
      <c r="B192" s="122" t="s">
        <v>447</v>
      </c>
      <c r="C192" s="97" t="s">
        <v>79</v>
      </c>
      <c r="D192" s="99" t="s">
        <v>208</v>
      </c>
      <c r="E192" s="100">
        <v>1</v>
      </c>
      <c r="F192" s="116"/>
      <c r="G192" s="116"/>
      <c r="H192" s="2"/>
    </row>
    <row r="193" spans="1:8" s="92" customFormat="1" ht="33.75" customHeight="1" x14ac:dyDescent="0.25">
      <c r="A193" s="1" t="s">
        <v>145</v>
      </c>
      <c r="B193" s="122" t="s">
        <v>451</v>
      </c>
      <c r="C193" s="95" t="s">
        <v>331</v>
      </c>
      <c r="D193" s="99" t="s">
        <v>208</v>
      </c>
      <c r="E193" s="100">
        <v>1</v>
      </c>
      <c r="F193" s="5"/>
      <c r="G193" s="5"/>
      <c r="H193" s="2"/>
    </row>
    <row r="194" spans="1:8" s="92" customFormat="1" ht="32.25" customHeight="1" x14ac:dyDescent="0.25">
      <c r="A194" s="1" t="s">
        <v>146</v>
      </c>
      <c r="B194" s="122" t="s">
        <v>448</v>
      </c>
      <c r="C194" s="95" t="s">
        <v>356</v>
      </c>
      <c r="D194" s="99" t="s">
        <v>208</v>
      </c>
      <c r="E194" s="100">
        <v>1</v>
      </c>
      <c r="F194" s="5"/>
      <c r="G194" s="5"/>
      <c r="H194" s="2"/>
    </row>
    <row r="195" spans="1:8" s="92" customFormat="1" ht="60" x14ac:dyDescent="0.25">
      <c r="A195" s="1" t="s">
        <v>147</v>
      </c>
      <c r="B195" s="122" t="s">
        <v>452</v>
      </c>
      <c r="C195" s="96" t="s">
        <v>322</v>
      </c>
      <c r="D195" s="99" t="s">
        <v>208</v>
      </c>
      <c r="E195" s="100">
        <v>1</v>
      </c>
      <c r="F195" s="2"/>
      <c r="G195" s="2"/>
      <c r="H195" s="2"/>
    </row>
    <row r="196" spans="1:8" s="92" customFormat="1" ht="30" x14ac:dyDescent="0.25">
      <c r="A196" s="1" t="s">
        <v>148</v>
      </c>
      <c r="B196" s="122" t="s">
        <v>444</v>
      </c>
      <c r="C196" s="110" t="s">
        <v>226</v>
      </c>
      <c r="D196" s="108" t="s">
        <v>208</v>
      </c>
      <c r="E196" s="104">
        <v>2</v>
      </c>
      <c r="F196" s="106"/>
      <c r="G196" s="106"/>
      <c r="H196" s="2"/>
    </row>
    <row r="197" spans="1:8" s="92" customFormat="1" ht="30" x14ac:dyDescent="0.25">
      <c r="A197" s="1" t="s">
        <v>149</v>
      </c>
      <c r="B197" s="122" t="s">
        <v>444</v>
      </c>
      <c r="C197" s="110" t="s">
        <v>227</v>
      </c>
      <c r="D197" s="108" t="s">
        <v>208</v>
      </c>
      <c r="E197" s="104">
        <v>2</v>
      </c>
      <c r="F197" s="106"/>
      <c r="G197" s="106"/>
      <c r="H197" s="2"/>
    </row>
    <row r="198" spans="1:8" s="92" customFormat="1" ht="30" x14ac:dyDescent="0.25">
      <c r="A198" s="1" t="s">
        <v>150</v>
      </c>
      <c r="B198" s="122" t="s">
        <v>443</v>
      </c>
      <c r="C198" s="110" t="s">
        <v>225</v>
      </c>
      <c r="D198" s="108" t="s">
        <v>208</v>
      </c>
      <c r="E198" s="104">
        <v>2</v>
      </c>
      <c r="F198" s="106"/>
      <c r="G198" s="106"/>
      <c r="H198" s="2"/>
    </row>
    <row r="199" spans="1:8" s="92" customFormat="1" ht="30" x14ac:dyDescent="0.25">
      <c r="A199" s="1" t="s">
        <v>151</v>
      </c>
      <c r="B199" s="122" t="s">
        <v>443</v>
      </c>
      <c r="C199" s="110" t="s">
        <v>231</v>
      </c>
      <c r="D199" s="108" t="s">
        <v>208</v>
      </c>
      <c r="E199" s="104">
        <v>2</v>
      </c>
      <c r="F199" s="106"/>
      <c r="G199" s="106"/>
      <c r="H199" s="2"/>
    </row>
    <row r="200" spans="1:8" s="92" customFormat="1" ht="30" x14ac:dyDescent="0.25">
      <c r="A200" s="1" t="s">
        <v>152</v>
      </c>
      <c r="B200" s="122" t="s">
        <v>440</v>
      </c>
      <c r="C200" s="115" t="s">
        <v>323</v>
      </c>
      <c r="D200" s="1" t="s">
        <v>86</v>
      </c>
      <c r="E200" s="104">
        <v>4.92</v>
      </c>
      <c r="F200" s="105"/>
      <c r="G200" s="105"/>
      <c r="H200" s="2"/>
    </row>
    <row r="201" spans="1:8" s="92" customFormat="1" ht="60" x14ac:dyDescent="0.25">
      <c r="A201" s="1" t="s">
        <v>153</v>
      </c>
      <c r="B201" s="122" t="s">
        <v>441</v>
      </c>
      <c r="C201" s="115" t="s">
        <v>324</v>
      </c>
      <c r="D201" s="1" t="s">
        <v>87</v>
      </c>
      <c r="E201" s="104">
        <v>1.51</v>
      </c>
      <c r="F201" s="105"/>
      <c r="G201" s="105"/>
      <c r="H201" s="2"/>
    </row>
    <row r="202" spans="1:8" s="92" customFormat="1" ht="30" x14ac:dyDescent="0.25">
      <c r="A202" s="1" t="s">
        <v>154</v>
      </c>
      <c r="B202" s="122" t="s">
        <v>442</v>
      </c>
      <c r="C202" s="115" t="s">
        <v>325</v>
      </c>
      <c r="D202" s="1" t="s">
        <v>87</v>
      </c>
      <c r="E202" s="104">
        <v>1.51</v>
      </c>
      <c r="F202" s="105"/>
      <c r="G202" s="105"/>
      <c r="H202" s="2"/>
    </row>
    <row r="203" spans="1:8" s="92" customFormat="1" x14ac:dyDescent="0.25">
      <c r="A203" s="1" t="s">
        <v>155</v>
      </c>
      <c r="B203" s="122" t="s">
        <v>442</v>
      </c>
      <c r="C203" s="115" t="s">
        <v>326</v>
      </c>
      <c r="D203" s="1" t="s">
        <v>87</v>
      </c>
      <c r="E203" s="104">
        <v>1.51</v>
      </c>
      <c r="F203" s="105"/>
      <c r="G203" s="105"/>
      <c r="H203" s="2"/>
    </row>
    <row r="204" spans="1:8" s="92" customFormat="1" ht="14.45" customHeight="1" x14ac:dyDescent="0.25">
      <c r="A204" s="1" t="s">
        <v>354</v>
      </c>
      <c r="B204" s="122" t="s">
        <v>442</v>
      </c>
      <c r="C204" s="115" t="s">
        <v>327</v>
      </c>
      <c r="D204" s="1" t="s">
        <v>87</v>
      </c>
      <c r="E204" s="104">
        <v>1.51</v>
      </c>
      <c r="F204" s="105"/>
      <c r="G204" s="105"/>
      <c r="H204" s="2"/>
    </row>
    <row r="205" spans="1:8" s="92" customFormat="1" ht="14.45" customHeight="1" x14ac:dyDescent="0.25">
      <c r="A205" s="1" t="s">
        <v>355</v>
      </c>
      <c r="B205" s="122" t="s">
        <v>442</v>
      </c>
      <c r="C205" s="115" t="s">
        <v>328</v>
      </c>
      <c r="D205" s="1" t="s">
        <v>87</v>
      </c>
      <c r="E205" s="104">
        <v>1.51</v>
      </c>
      <c r="F205" s="105"/>
      <c r="G205" s="105"/>
      <c r="H205" s="2"/>
    </row>
    <row r="206" spans="1:8" s="92" customFormat="1" ht="18" customHeight="1" x14ac:dyDescent="0.25">
      <c r="A206" s="140" t="s">
        <v>360</v>
      </c>
      <c r="B206" s="141"/>
      <c r="C206" s="142"/>
      <c r="D206" s="141"/>
      <c r="E206" s="141"/>
      <c r="F206" s="141"/>
      <c r="G206" s="141"/>
      <c r="H206" s="143"/>
    </row>
    <row r="207" spans="1:8" s="92" customFormat="1" ht="63.75" x14ac:dyDescent="0.25">
      <c r="A207" s="1" t="s">
        <v>156</v>
      </c>
      <c r="B207" s="122" t="s">
        <v>447</v>
      </c>
      <c r="C207" s="117" t="s">
        <v>79</v>
      </c>
      <c r="D207" s="99" t="s">
        <v>208</v>
      </c>
      <c r="E207" s="100">
        <v>1</v>
      </c>
      <c r="F207" s="116"/>
      <c r="G207" s="116"/>
      <c r="H207" s="2"/>
    </row>
    <row r="208" spans="1:8" s="92" customFormat="1" ht="63.75" x14ac:dyDescent="0.25">
      <c r="A208" s="1" t="s">
        <v>157</v>
      </c>
      <c r="B208" s="122" t="s">
        <v>447</v>
      </c>
      <c r="C208" s="97" t="s">
        <v>88</v>
      </c>
      <c r="D208" s="99" t="s">
        <v>208</v>
      </c>
      <c r="E208" s="100">
        <v>1</v>
      </c>
      <c r="F208" s="116"/>
      <c r="G208" s="116"/>
      <c r="H208" s="2"/>
    </row>
    <row r="209" spans="1:8" s="92" customFormat="1" ht="33.75" customHeight="1" x14ac:dyDescent="0.25">
      <c r="A209" s="1" t="s">
        <v>158</v>
      </c>
      <c r="B209" s="122" t="s">
        <v>448</v>
      </c>
      <c r="C209" s="95" t="s">
        <v>331</v>
      </c>
      <c r="D209" s="99" t="s">
        <v>208</v>
      </c>
      <c r="E209" s="100">
        <v>1</v>
      </c>
      <c r="F209" s="5"/>
      <c r="G209" s="5"/>
      <c r="H209" s="2"/>
    </row>
    <row r="210" spans="1:8" s="92" customFormat="1" ht="33.75" customHeight="1" x14ac:dyDescent="0.25">
      <c r="A210" s="1" t="s">
        <v>159</v>
      </c>
      <c r="B210" s="122" t="s">
        <v>448</v>
      </c>
      <c r="C210" s="95" t="s">
        <v>357</v>
      </c>
      <c r="D210" s="99" t="s">
        <v>208</v>
      </c>
      <c r="E210" s="100">
        <v>1</v>
      </c>
      <c r="F210" s="5"/>
      <c r="G210" s="5"/>
      <c r="H210" s="2"/>
    </row>
    <row r="211" spans="1:8" s="92" customFormat="1" ht="32.25" customHeight="1" x14ac:dyDescent="0.25">
      <c r="A211" s="1" t="s">
        <v>160</v>
      </c>
      <c r="B211" s="122" t="s">
        <v>448</v>
      </c>
      <c r="C211" s="95" t="s">
        <v>356</v>
      </c>
      <c r="D211" s="99" t="s">
        <v>208</v>
      </c>
      <c r="E211" s="100">
        <v>1</v>
      </c>
      <c r="F211" s="5"/>
      <c r="G211" s="5"/>
      <c r="H211" s="2"/>
    </row>
    <row r="212" spans="1:8" s="92" customFormat="1" ht="32.25" customHeight="1" x14ac:dyDescent="0.25">
      <c r="A212" s="1" t="s">
        <v>161</v>
      </c>
      <c r="B212" s="122" t="s">
        <v>448</v>
      </c>
      <c r="C212" s="95" t="s">
        <v>358</v>
      </c>
      <c r="D212" s="99" t="s">
        <v>208</v>
      </c>
      <c r="E212" s="100">
        <v>1</v>
      </c>
      <c r="F212" s="5"/>
      <c r="G212" s="5"/>
      <c r="H212" s="2"/>
    </row>
    <row r="213" spans="1:8" s="92" customFormat="1" ht="32.25" customHeight="1" x14ac:dyDescent="0.25">
      <c r="A213" s="1" t="s">
        <v>162</v>
      </c>
      <c r="B213" s="122" t="s">
        <v>449</v>
      </c>
      <c r="C213" s="95" t="s">
        <v>469</v>
      </c>
      <c r="D213" s="99" t="s">
        <v>208</v>
      </c>
      <c r="E213" s="100">
        <v>2</v>
      </c>
      <c r="F213" s="5"/>
      <c r="G213" s="5"/>
      <c r="H213" s="2"/>
    </row>
    <row r="214" spans="1:8" s="92" customFormat="1" ht="60" x14ac:dyDescent="0.25">
      <c r="A214" s="1" t="s">
        <v>339</v>
      </c>
      <c r="B214" s="122" t="s">
        <v>452</v>
      </c>
      <c r="C214" s="96" t="s">
        <v>322</v>
      </c>
      <c r="D214" s="99" t="s">
        <v>208</v>
      </c>
      <c r="E214" s="100">
        <v>1</v>
      </c>
      <c r="F214" s="2"/>
      <c r="G214" s="2"/>
      <c r="H214" s="2"/>
    </row>
    <row r="215" spans="1:8" s="92" customFormat="1" ht="60" x14ac:dyDescent="0.25">
      <c r="A215" s="1" t="s">
        <v>340</v>
      </c>
      <c r="B215" s="122" t="s">
        <v>452</v>
      </c>
      <c r="C215" s="96" t="s">
        <v>359</v>
      </c>
      <c r="D215" s="99" t="s">
        <v>208</v>
      </c>
      <c r="E215" s="100">
        <v>1</v>
      </c>
      <c r="F215" s="2"/>
      <c r="G215" s="2"/>
      <c r="H215" s="2"/>
    </row>
    <row r="216" spans="1:8" s="92" customFormat="1" ht="30" x14ac:dyDescent="0.25">
      <c r="A216" s="1" t="s">
        <v>341</v>
      </c>
      <c r="B216" s="122" t="s">
        <v>444</v>
      </c>
      <c r="C216" s="110" t="s">
        <v>226</v>
      </c>
      <c r="D216" s="108" t="s">
        <v>208</v>
      </c>
      <c r="E216" s="104">
        <v>1</v>
      </c>
      <c r="F216" s="106"/>
      <c r="G216" s="106"/>
      <c r="H216" s="2"/>
    </row>
    <row r="217" spans="1:8" s="92" customFormat="1" ht="30" x14ac:dyDescent="0.25">
      <c r="A217" s="1" t="s">
        <v>342</v>
      </c>
      <c r="B217" s="122" t="s">
        <v>444</v>
      </c>
      <c r="C217" s="110" t="s">
        <v>227</v>
      </c>
      <c r="D217" s="108" t="s">
        <v>208</v>
      </c>
      <c r="E217" s="104">
        <v>1</v>
      </c>
      <c r="F217" s="106"/>
      <c r="G217" s="106"/>
      <c r="H217" s="2"/>
    </row>
    <row r="218" spans="1:8" s="92" customFormat="1" ht="30" x14ac:dyDescent="0.25">
      <c r="A218" s="1" t="s">
        <v>343</v>
      </c>
      <c r="B218" s="122" t="s">
        <v>444</v>
      </c>
      <c r="C218" s="110" t="s">
        <v>289</v>
      </c>
      <c r="D218" s="1" t="s">
        <v>224</v>
      </c>
      <c r="E218" s="104">
        <v>1</v>
      </c>
      <c r="F218" s="106"/>
      <c r="G218" s="106"/>
      <c r="H218" s="2"/>
    </row>
    <row r="219" spans="1:8" s="92" customFormat="1" ht="30" x14ac:dyDescent="0.25">
      <c r="A219" s="1" t="s">
        <v>344</v>
      </c>
      <c r="B219" s="122" t="s">
        <v>444</v>
      </c>
      <c r="C219" s="110" t="s">
        <v>290</v>
      </c>
      <c r="D219" s="1" t="s">
        <v>224</v>
      </c>
      <c r="E219" s="104">
        <v>1</v>
      </c>
      <c r="F219" s="106"/>
      <c r="G219" s="106"/>
      <c r="H219" s="2"/>
    </row>
    <row r="220" spans="1:8" s="92" customFormat="1" ht="30" x14ac:dyDescent="0.25">
      <c r="A220" s="1" t="s">
        <v>345</v>
      </c>
      <c r="B220" s="122" t="s">
        <v>443</v>
      </c>
      <c r="C220" s="110" t="s">
        <v>225</v>
      </c>
      <c r="D220" s="108" t="s">
        <v>208</v>
      </c>
      <c r="E220" s="104">
        <v>2</v>
      </c>
      <c r="F220" s="106"/>
      <c r="G220" s="106"/>
      <c r="H220" s="2"/>
    </row>
    <row r="221" spans="1:8" s="92" customFormat="1" ht="30" x14ac:dyDescent="0.25">
      <c r="A221" s="1" t="s">
        <v>361</v>
      </c>
      <c r="B221" s="122" t="s">
        <v>443</v>
      </c>
      <c r="C221" s="110" t="s">
        <v>231</v>
      </c>
      <c r="D221" s="108" t="s">
        <v>208</v>
      </c>
      <c r="E221" s="104">
        <v>2</v>
      </c>
      <c r="F221" s="106"/>
      <c r="G221" s="106"/>
      <c r="H221" s="2"/>
    </row>
    <row r="222" spans="1:8" s="92" customFormat="1" ht="30" x14ac:dyDescent="0.25">
      <c r="A222" s="1" t="s">
        <v>362</v>
      </c>
      <c r="B222" s="122" t="s">
        <v>440</v>
      </c>
      <c r="C222" s="115" t="s">
        <v>323</v>
      </c>
      <c r="D222" s="1" t="s">
        <v>86</v>
      </c>
      <c r="E222" s="104">
        <f>4.92+8.84</f>
        <v>13.76</v>
      </c>
      <c r="F222" s="105"/>
      <c r="G222" s="105"/>
      <c r="H222" s="2"/>
    </row>
    <row r="223" spans="1:8" s="92" customFormat="1" ht="60" x14ac:dyDescent="0.25">
      <c r="A223" s="1" t="s">
        <v>363</v>
      </c>
      <c r="B223" s="122" t="s">
        <v>441</v>
      </c>
      <c r="C223" s="115" t="s">
        <v>324</v>
      </c>
      <c r="D223" s="1" t="s">
        <v>87</v>
      </c>
      <c r="E223" s="104">
        <f>1.51+4.88</f>
        <v>6.39</v>
      </c>
      <c r="F223" s="105"/>
      <c r="G223" s="105"/>
      <c r="H223" s="2"/>
    </row>
    <row r="224" spans="1:8" s="92" customFormat="1" ht="30" x14ac:dyDescent="0.25">
      <c r="A224" s="1" t="s">
        <v>364</v>
      </c>
      <c r="B224" s="122" t="s">
        <v>442</v>
      </c>
      <c r="C224" s="115" t="s">
        <v>325</v>
      </c>
      <c r="D224" s="1" t="s">
        <v>87</v>
      </c>
      <c r="E224" s="104">
        <f t="shared" ref="E224:E227" si="0">1.51+4.88</f>
        <v>6.39</v>
      </c>
      <c r="F224" s="105"/>
      <c r="G224" s="105"/>
      <c r="H224" s="2"/>
    </row>
    <row r="225" spans="1:8" s="92" customFormat="1" x14ac:dyDescent="0.25">
      <c r="A225" s="1" t="s">
        <v>365</v>
      </c>
      <c r="B225" s="122" t="s">
        <v>442</v>
      </c>
      <c r="C225" s="115" t="s">
        <v>326</v>
      </c>
      <c r="D225" s="1" t="s">
        <v>87</v>
      </c>
      <c r="E225" s="104">
        <f t="shared" si="0"/>
        <v>6.39</v>
      </c>
      <c r="F225" s="105"/>
      <c r="G225" s="105"/>
      <c r="H225" s="2"/>
    </row>
    <row r="226" spans="1:8" s="92" customFormat="1" ht="14.45" customHeight="1" x14ac:dyDescent="0.25">
      <c r="A226" s="1" t="s">
        <v>366</v>
      </c>
      <c r="B226" s="122" t="s">
        <v>442</v>
      </c>
      <c r="C226" s="115" t="s">
        <v>327</v>
      </c>
      <c r="D226" s="1" t="s">
        <v>87</v>
      </c>
      <c r="E226" s="104">
        <f t="shared" si="0"/>
        <v>6.39</v>
      </c>
      <c r="F226" s="105"/>
      <c r="G226" s="105"/>
      <c r="H226" s="2"/>
    </row>
    <row r="227" spans="1:8" s="92" customFormat="1" ht="14.45" customHeight="1" x14ac:dyDescent="0.25">
      <c r="A227" s="1" t="s">
        <v>367</v>
      </c>
      <c r="B227" s="122" t="s">
        <v>442</v>
      </c>
      <c r="C227" s="115" t="s">
        <v>328</v>
      </c>
      <c r="D227" s="1" t="s">
        <v>87</v>
      </c>
      <c r="E227" s="104">
        <f t="shared" si="0"/>
        <v>6.39</v>
      </c>
      <c r="F227" s="105"/>
      <c r="G227" s="105"/>
      <c r="H227" s="2"/>
    </row>
    <row r="228" spans="1:8" s="92" customFormat="1" x14ac:dyDescent="0.25">
      <c r="A228" s="155" t="s">
        <v>368</v>
      </c>
      <c r="B228" s="142"/>
      <c r="C228" s="142"/>
      <c r="D228" s="142"/>
      <c r="E228" s="142"/>
      <c r="F228" s="142"/>
      <c r="G228" s="142"/>
      <c r="H228" s="156"/>
    </row>
    <row r="229" spans="1:8" s="92" customFormat="1" x14ac:dyDescent="0.25">
      <c r="A229" s="163" t="s">
        <v>369</v>
      </c>
      <c r="B229" s="164"/>
      <c r="C229" s="164"/>
      <c r="D229" s="164"/>
      <c r="E229" s="164"/>
      <c r="F229" s="164"/>
      <c r="G229" s="164"/>
      <c r="H229" s="165"/>
    </row>
    <row r="230" spans="1:8" s="92" customFormat="1" ht="63.75" x14ac:dyDescent="0.25">
      <c r="A230" s="1" t="s">
        <v>163</v>
      </c>
      <c r="B230" s="122" t="s">
        <v>447</v>
      </c>
      <c r="C230" s="97" t="s">
        <v>83</v>
      </c>
      <c r="D230" s="99" t="s">
        <v>208</v>
      </c>
      <c r="E230" s="100">
        <v>1</v>
      </c>
      <c r="F230" s="2"/>
      <c r="G230" s="2"/>
      <c r="H230" s="2"/>
    </row>
    <row r="231" spans="1:8" s="92" customFormat="1" ht="31.5" customHeight="1" x14ac:dyDescent="0.25">
      <c r="A231" s="1" t="s">
        <v>164</v>
      </c>
      <c r="B231" s="122" t="s">
        <v>456</v>
      </c>
      <c r="C231" s="95" t="s">
        <v>89</v>
      </c>
      <c r="D231" s="99" t="s">
        <v>208</v>
      </c>
      <c r="E231" s="100">
        <v>1</v>
      </c>
      <c r="F231" s="2"/>
      <c r="G231" s="2"/>
      <c r="H231" s="2"/>
    </row>
    <row r="232" spans="1:8" s="92" customFormat="1" ht="31.5" customHeight="1" x14ac:dyDescent="0.25">
      <c r="A232" s="1" t="s">
        <v>165</v>
      </c>
      <c r="B232" s="122" t="s">
        <v>448</v>
      </c>
      <c r="C232" s="95" t="s">
        <v>206</v>
      </c>
      <c r="D232" s="99" t="s">
        <v>208</v>
      </c>
      <c r="E232" s="100">
        <v>4</v>
      </c>
      <c r="F232" s="2"/>
      <c r="G232" s="2"/>
      <c r="H232" s="2"/>
    </row>
    <row r="233" spans="1:8" s="92" customFormat="1" ht="31.5" customHeight="1" x14ac:dyDescent="0.25">
      <c r="A233" s="1" t="s">
        <v>166</v>
      </c>
      <c r="B233" s="122" t="s">
        <v>448</v>
      </c>
      <c r="C233" s="95" t="s">
        <v>207</v>
      </c>
      <c r="D233" s="99" t="s">
        <v>208</v>
      </c>
      <c r="E233" s="100">
        <v>2</v>
      </c>
      <c r="F233" s="5"/>
      <c r="G233" s="5"/>
      <c r="H233" s="2"/>
    </row>
    <row r="234" spans="1:8" s="92" customFormat="1" ht="60" x14ac:dyDescent="0.25">
      <c r="A234" s="1" t="s">
        <v>167</v>
      </c>
      <c r="B234" s="122" t="s">
        <v>452</v>
      </c>
      <c r="C234" s="96" t="s">
        <v>370</v>
      </c>
      <c r="D234" s="99" t="s">
        <v>208</v>
      </c>
      <c r="E234" s="100">
        <v>1</v>
      </c>
      <c r="F234" s="5"/>
      <c r="G234" s="5"/>
      <c r="H234" s="2"/>
    </row>
    <row r="235" spans="1:8" s="92" customFormat="1" ht="32.25" customHeight="1" x14ac:dyDescent="0.25">
      <c r="A235" s="1" t="s">
        <v>168</v>
      </c>
      <c r="B235" s="122" t="s">
        <v>444</v>
      </c>
      <c r="C235" s="110" t="s">
        <v>371</v>
      </c>
      <c r="D235" s="1" t="s">
        <v>224</v>
      </c>
      <c r="E235" s="104">
        <v>1</v>
      </c>
      <c r="F235" s="106"/>
      <c r="G235" s="106"/>
      <c r="H235" s="2"/>
    </row>
    <row r="236" spans="1:8" s="92" customFormat="1" ht="30" x14ac:dyDescent="0.25">
      <c r="A236" s="1" t="s">
        <v>169</v>
      </c>
      <c r="B236" s="122" t="s">
        <v>444</v>
      </c>
      <c r="C236" s="110" t="s">
        <v>372</v>
      </c>
      <c r="D236" s="1" t="s">
        <v>224</v>
      </c>
      <c r="E236" s="104">
        <v>1</v>
      </c>
      <c r="F236" s="106"/>
      <c r="G236" s="106"/>
      <c r="H236" s="2"/>
    </row>
    <row r="237" spans="1:8" s="92" customFormat="1" ht="30" x14ac:dyDescent="0.25">
      <c r="A237" s="1" t="s">
        <v>170</v>
      </c>
      <c r="B237" s="122" t="s">
        <v>443</v>
      </c>
      <c r="C237" s="110" t="s">
        <v>225</v>
      </c>
      <c r="D237" s="1" t="s">
        <v>224</v>
      </c>
      <c r="E237" s="104">
        <v>1</v>
      </c>
      <c r="F237" s="106"/>
      <c r="G237" s="106"/>
      <c r="H237" s="2"/>
    </row>
    <row r="238" spans="1:8" s="92" customFormat="1" ht="30" x14ac:dyDescent="0.25">
      <c r="A238" s="1" t="s">
        <v>171</v>
      </c>
      <c r="B238" s="122" t="s">
        <v>443</v>
      </c>
      <c r="C238" s="110" t="s">
        <v>231</v>
      </c>
      <c r="D238" s="1" t="s">
        <v>224</v>
      </c>
      <c r="E238" s="104">
        <v>1</v>
      </c>
      <c r="F238" s="106"/>
      <c r="G238" s="106"/>
      <c r="H238" s="2"/>
    </row>
    <row r="239" spans="1:8" s="92" customFormat="1" ht="30" x14ac:dyDescent="0.25">
      <c r="A239" s="1" t="s">
        <v>172</v>
      </c>
      <c r="B239" s="122" t="s">
        <v>440</v>
      </c>
      <c r="C239" s="115" t="s">
        <v>323</v>
      </c>
      <c r="D239" s="1" t="s">
        <v>86</v>
      </c>
      <c r="E239" s="104">
        <v>7.44</v>
      </c>
      <c r="F239" s="105"/>
      <c r="G239" s="105"/>
      <c r="H239" s="2"/>
    </row>
    <row r="240" spans="1:8" s="92" customFormat="1" ht="60" x14ac:dyDescent="0.25">
      <c r="A240" s="1" t="s">
        <v>173</v>
      </c>
      <c r="B240" s="122" t="s">
        <v>441</v>
      </c>
      <c r="C240" s="115" t="s">
        <v>324</v>
      </c>
      <c r="D240" s="1" t="s">
        <v>87</v>
      </c>
      <c r="E240" s="104">
        <v>3.45</v>
      </c>
      <c r="F240" s="105"/>
      <c r="G240" s="105"/>
      <c r="H240" s="2"/>
    </row>
    <row r="241" spans="1:8" s="92" customFormat="1" ht="30" x14ac:dyDescent="0.25">
      <c r="A241" s="1" t="s">
        <v>174</v>
      </c>
      <c r="B241" s="122" t="s">
        <v>442</v>
      </c>
      <c r="C241" s="115" t="s">
        <v>325</v>
      </c>
      <c r="D241" s="1" t="s">
        <v>87</v>
      </c>
      <c r="E241" s="104">
        <v>3.45</v>
      </c>
      <c r="F241" s="105"/>
      <c r="G241" s="105"/>
      <c r="H241" s="2"/>
    </row>
    <row r="242" spans="1:8" s="92" customFormat="1" x14ac:dyDescent="0.25">
      <c r="A242" s="1" t="s">
        <v>175</v>
      </c>
      <c r="B242" s="122" t="s">
        <v>442</v>
      </c>
      <c r="C242" s="115" t="s">
        <v>326</v>
      </c>
      <c r="D242" s="1" t="s">
        <v>87</v>
      </c>
      <c r="E242" s="104">
        <v>3.45</v>
      </c>
      <c r="F242" s="105"/>
      <c r="G242" s="105"/>
      <c r="H242" s="2"/>
    </row>
    <row r="243" spans="1:8" s="92" customFormat="1" ht="14.45" customHeight="1" x14ac:dyDescent="0.25">
      <c r="A243" s="1" t="s">
        <v>377</v>
      </c>
      <c r="B243" s="122" t="s">
        <v>442</v>
      </c>
      <c r="C243" s="115" t="s">
        <v>327</v>
      </c>
      <c r="D243" s="1" t="s">
        <v>87</v>
      </c>
      <c r="E243" s="104">
        <v>3.45</v>
      </c>
      <c r="F243" s="105"/>
      <c r="G243" s="105"/>
      <c r="H243" s="2"/>
    </row>
    <row r="244" spans="1:8" s="92" customFormat="1" ht="14.45" customHeight="1" x14ac:dyDescent="0.25">
      <c r="A244" s="1" t="s">
        <v>378</v>
      </c>
      <c r="B244" s="122" t="s">
        <v>442</v>
      </c>
      <c r="C244" s="115" t="s">
        <v>328</v>
      </c>
      <c r="D244" s="1" t="s">
        <v>87</v>
      </c>
      <c r="E244" s="104">
        <v>3.45</v>
      </c>
      <c r="F244" s="105"/>
      <c r="G244" s="105"/>
      <c r="H244" s="2"/>
    </row>
    <row r="245" spans="1:8" s="92" customFormat="1" x14ac:dyDescent="0.25">
      <c r="A245" s="163" t="s">
        <v>373</v>
      </c>
      <c r="B245" s="164"/>
      <c r="C245" s="164"/>
      <c r="D245" s="164"/>
      <c r="E245" s="164"/>
      <c r="F245" s="164"/>
      <c r="G245" s="164"/>
      <c r="H245" s="165"/>
    </row>
    <row r="246" spans="1:8" s="92" customFormat="1" ht="63.75" x14ac:dyDescent="0.25">
      <c r="A246" s="1" t="s">
        <v>379</v>
      </c>
      <c r="B246" s="122" t="s">
        <v>447</v>
      </c>
      <c r="C246" s="97" t="s">
        <v>79</v>
      </c>
      <c r="D246" s="99" t="s">
        <v>208</v>
      </c>
      <c r="E246" s="100">
        <v>1</v>
      </c>
      <c r="F246" s="116"/>
      <c r="G246" s="116"/>
      <c r="H246" s="2"/>
    </row>
    <row r="247" spans="1:8" s="92" customFormat="1" ht="31.5" customHeight="1" x14ac:dyDescent="0.25">
      <c r="A247" s="1" t="s">
        <v>380</v>
      </c>
      <c r="B247" s="122" t="s">
        <v>456</v>
      </c>
      <c r="C247" s="95" t="s">
        <v>374</v>
      </c>
      <c r="D247" s="99" t="s">
        <v>208</v>
      </c>
      <c r="E247" s="100">
        <v>1</v>
      </c>
      <c r="F247" s="2"/>
      <c r="G247" s="2"/>
      <c r="H247" s="2"/>
    </row>
    <row r="248" spans="1:8" s="92" customFormat="1" ht="31.5" customHeight="1" x14ac:dyDescent="0.25">
      <c r="A248" s="1" t="s">
        <v>381</v>
      </c>
      <c r="B248" s="122" t="s">
        <v>448</v>
      </c>
      <c r="C248" s="95" t="s">
        <v>206</v>
      </c>
      <c r="D248" s="99" t="s">
        <v>208</v>
      </c>
      <c r="E248" s="100">
        <v>3</v>
      </c>
      <c r="F248" s="2"/>
      <c r="G248" s="2"/>
      <c r="H248" s="2"/>
    </row>
    <row r="249" spans="1:8" s="92" customFormat="1" ht="31.5" customHeight="1" x14ac:dyDescent="0.25">
      <c r="A249" s="1" t="s">
        <v>382</v>
      </c>
      <c r="B249" s="122" t="s">
        <v>448</v>
      </c>
      <c r="C249" s="95" t="s">
        <v>90</v>
      </c>
      <c r="D249" s="99" t="s">
        <v>208</v>
      </c>
      <c r="E249" s="100">
        <v>1</v>
      </c>
      <c r="F249" s="5"/>
      <c r="G249" s="5"/>
      <c r="H249" s="2"/>
    </row>
    <row r="250" spans="1:8" s="92" customFormat="1" ht="31.5" customHeight="1" x14ac:dyDescent="0.25">
      <c r="A250" s="1" t="s">
        <v>383</v>
      </c>
      <c r="B250" s="122" t="s">
        <v>454</v>
      </c>
      <c r="C250" s="95" t="s">
        <v>375</v>
      </c>
      <c r="D250" s="99" t="s">
        <v>208</v>
      </c>
      <c r="E250" s="100">
        <v>1</v>
      </c>
      <c r="F250" s="5"/>
      <c r="G250" s="5"/>
      <c r="H250" s="2"/>
    </row>
    <row r="251" spans="1:8" s="92" customFormat="1" ht="60" x14ac:dyDescent="0.25">
      <c r="A251" s="1" t="s">
        <v>384</v>
      </c>
      <c r="B251" s="122" t="s">
        <v>452</v>
      </c>
      <c r="C251" s="96" t="s">
        <v>322</v>
      </c>
      <c r="D251" s="99" t="s">
        <v>208</v>
      </c>
      <c r="E251" s="100">
        <v>1</v>
      </c>
      <c r="F251" s="2"/>
      <c r="G251" s="2"/>
      <c r="H251" s="2"/>
    </row>
    <row r="252" spans="1:8" s="92" customFormat="1" ht="30" x14ac:dyDescent="0.25">
      <c r="A252" s="1" t="s">
        <v>385</v>
      </c>
      <c r="B252" s="122" t="s">
        <v>444</v>
      </c>
      <c r="C252" s="110" t="s">
        <v>226</v>
      </c>
      <c r="D252" s="108" t="s">
        <v>208</v>
      </c>
      <c r="E252" s="104">
        <v>2</v>
      </c>
      <c r="F252" s="106"/>
      <c r="G252" s="106"/>
      <c r="H252" s="2"/>
    </row>
    <row r="253" spans="1:8" s="92" customFormat="1" ht="30" x14ac:dyDescent="0.25">
      <c r="A253" s="1" t="s">
        <v>376</v>
      </c>
      <c r="B253" s="122" t="s">
        <v>444</v>
      </c>
      <c r="C253" s="110" t="s">
        <v>227</v>
      </c>
      <c r="D253" s="108" t="s">
        <v>208</v>
      </c>
      <c r="E253" s="104">
        <v>2</v>
      </c>
      <c r="F253" s="106"/>
      <c r="G253" s="106"/>
      <c r="H253" s="2"/>
    </row>
    <row r="254" spans="1:8" s="92" customFormat="1" ht="30" x14ac:dyDescent="0.25">
      <c r="A254" s="1" t="s">
        <v>386</v>
      </c>
      <c r="B254" s="122" t="s">
        <v>443</v>
      </c>
      <c r="C254" s="110" t="s">
        <v>225</v>
      </c>
      <c r="D254" s="108" t="s">
        <v>208</v>
      </c>
      <c r="E254" s="104">
        <v>2</v>
      </c>
      <c r="F254" s="106"/>
      <c r="G254" s="106"/>
      <c r="H254" s="2"/>
    </row>
    <row r="255" spans="1:8" s="92" customFormat="1" ht="30" x14ac:dyDescent="0.25">
      <c r="A255" s="1" t="s">
        <v>387</v>
      </c>
      <c r="B255" s="122" t="s">
        <v>443</v>
      </c>
      <c r="C255" s="110" t="s">
        <v>231</v>
      </c>
      <c r="D255" s="108" t="s">
        <v>208</v>
      </c>
      <c r="E255" s="104">
        <v>2</v>
      </c>
      <c r="F255" s="106"/>
      <c r="G255" s="106"/>
      <c r="H255" s="2"/>
    </row>
    <row r="256" spans="1:8" s="92" customFormat="1" ht="30" x14ac:dyDescent="0.25">
      <c r="A256" s="1" t="s">
        <v>388</v>
      </c>
      <c r="B256" s="122" t="s">
        <v>440</v>
      </c>
      <c r="C256" s="115" t="s">
        <v>323</v>
      </c>
      <c r="D256" s="1" t="s">
        <v>86</v>
      </c>
      <c r="E256" s="104">
        <v>4.92</v>
      </c>
      <c r="F256" s="105"/>
      <c r="G256" s="105"/>
      <c r="H256" s="2"/>
    </row>
    <row r="257" spans="1:8" s="92" customFormat="1" ht="60" x14ac:dyDescent="0.25">
      <c r="A257" s="1" t="s">
        <v>389</v>
      </c>
      <c r="B257" s="122" t="s">
        <v>441</v>
      </c>
      <c r="C257" s="115" t="s">
        <v>324</v>
      </c>
      <c r="D257" s="1" t="s">
        <v>87</v>
      </c>
      <c r="E257" s="104">
        <v>1.51</v>
      </c>
      <c r="F257" s="105"/>
      <c r="G257" s="105"/>
      <c r="H257" s="2"/>
    </row>
    <row r="258" spans="1:8" s="92" customFormat="1" ht="30" x14ac:dyDescent="0.25">
      <c r="A258" s="1" t="s">
        <v>390</v>
      </c>
      <c r="B258" s="122" t="s">
        <v>442</v>
      </c>
      <c r="C258" s="115" t="s">
        <v>325</v>
      </c>
      <c r="D258" s="1" t="s">
        <v>87</v>
      </c>
      <c r="E258" s="104">
        <v>1.51</v>
      </c>
      <c r="F258" s="105"/>
      <c r="G258" s="105"/>
      <c r="H258" s="2"/>
    </row>
    <row r="259" spans="1:8" s="92" customFormat="1" x14ac:dyDescent="0.25">
      <c r="A259" s="1" t="s">
        <v>391</v>
      </c>
      <c r="B259" s="122" t="s">
        <v>442</v>
      </c>
      <c r="C259" s="115" t="s">
        <v>326</v>
      </c>
      <c r="D259" s="1" t="s">
        <v>87</v>
      </c>
      <c r="E259" s="104">
        <v>1.51</v>
      </c>
      <c r="F259" s="105"/>
      <c r="G259" s="105"/>
      <c r="H259" s="2"/>
    </row>
    <row r="260" spans="1:8" s="92" customFormat="1" ht="14.45" customHeight="1" x14ac:dyDescent="0.25">
      <c r="A260" s="1" t="s">
        <v>392</v>
      </c>
      <c r="B260" s="122" t="s">
        <v>442</v>
      </c>
      <c r="C260" s="115" t="s">
        <v>327</v>
      </c>
      <c r="D260" s="1" t="s">
        <v>87</v>
      </c>
      <c r="E260" s="104">
        <v>1.51</v>
      </c>
      <c r="F260" s="105"/>
      <c r="G260" s="105"/>
      <c r="H260" s="2"/>
    </row>
    <row r="261" spans="1:8" s="92" customFormat="1" ht="14.45" customHeight="1" x14ac:dyDescent="0.25">
      <c r="A261" s="1" t="s">
        <v>393</v>
      </c>
      <c r="B261" s="122" t="s">
        <v>442</v>
      </c>
      <c r="C261" s="115" t="s">
        <v>328</v>
      </c>
      <c r="D261" s="1" t="s">
        <v>87</v>
      </c>
      <c r="E261" s="104">
        <v>1.51</v>
      </c>
      <c r="F261" s="105"/>
      <c r="G261" s="105"/>
      <c r="H261" s="2"/>
    </row>
    <row r="262" spans="1:8" s="92" customFormat="1" ht="18" customHeight="1" x14ac:dyDescent="0.25">
      <c r="A262" s="140" t="s">
        <v>396</v>
      </c>
      <c r="B262" s="141"/>
      <c r="C262" s="142"/>
      <c r="D262" s="141"/>
      <c r="E262" s="141"/>
      <c r="F262" s="141"/>
      <c r="G262" s="141"/>
      <c r="H262" s="143"/>
    </row>
    <row r="263" spans="1:8" s="92" customFormat="1" ht="63.75" x14ac:dyDescent="0.25">
      <c r="A263" s="1" t="s">
        <v>176</v>
      </c>
      <c r="B263" s="122" t="s">
        <v>447</v>
      </c>
      <c r="C263" s="107" t="s">
        <v>79</v>
      </c>
      <c r="D263" s="99" t="s">
        <v>208</v>
      </c>
      <c r="E263" s="100">
        <v>1</v>
      </c>
      <c r="F263" s="116"/>
      <c r="G263" s="116"/>
      <c r="H263" s="2"/>
    </row>
    <row r="264" spans="1:8" s="92" customFormat="1" ht="63.75" x14ac:dyDescent="0.25">
      <c r="A264" s="1" t="s">
        <v>177</v>
      </c>
      <c r="B264" s="122" t="s">
        <v>447</v>
      </c>
      <c r="C264" s="107" t="s">
        <v>82</v>
      </c>
      <c r="D264" s="99" t="s">
        <v>208</v>
      </c>
      <c r="E264" s="100">
        <v>1</v>
      </c>
      <c r="F264" s="116"/>
      <c r="G264" s="116"/>
      <c r="H264" s="2"/>
    </row>
    <row r="265" spans="1:8" s="92" customFormat="1" ht="63.75" x14ac:dyDescent="0.25">
      <c r="A265" s="1" t="s">
        <v>178</v>
      </c>
      <c r="B265" s="122" t="s">
        <v>447</v>
      </c>
      <c r="C265" s="107" t="s">
        <v>81</v>
      </c>
      <c r="D265" s="99" t="s">
        <v>208</v>
      </c>
      <c r="E265" s="100">
        <v>1</v>
      </c>
      <c r="F265" s="116"/>
      <c r="G265" s="116"/>
      <c r="H265" s="2"/>
    </row>
    <row r="266" spans="1:8" s="92" customFormat="1" ht="33.75" customHeight="1" x14ac:dyDescent="0.25">
      <c r="A266" s="1" t="s">
        <v>179</v>
      </c>
      <c r="B266" s="122" t="s">
        <v>448</v>
      </c>
      <c r="C266" s="95" t="s">
        <v>331</v>
      </c>
      <c r="D266" s="99" t="s">
        <v>208</v>
      </c>
      <c r="E266" s="100">
        <v>1</v>
      </c>
      <c r="F266" s="5"/>
      <c r="G266" s="5"/>
      <c r="H266" s="2"/>
    </row>
    <row r="267" spans="1:8" s="92" customFormat="1" ht="33.75" customHeight="1" x14ac:dyDescent="0.25">
      <c r="A267" s="1" t="s">
        <v>180</v>
      </c>
      <c r="B267" s="122" t="s">
        <v>448</v>
      </c>
      <c r="C267" s="95" t="s">
        <v>213</v>
      </c>
      <c r="D267" s="99" t="s">
        <v>208</v>
      </c>
      <c r="E267" s="100">
        <v>1</v>
      </c>
      <c r="F267" s="5"/>
      <c r="G267" s="5"/>
      <c r="H267" s="2"/>
    </row>
    <row r="268" spans="1:8" s="92" customFormat="1" ht="33.75" customHeight="1" x14ac:dyDescent="0.25">
      <c r="A268" s="1" t="s">
        <v>181</v>
      </c>
      <c r="B268" s="122" t="s">
        <v>448</v>
      </c>
      <c r="C268" s="95" t="s">
        <v>394</v>
      </c>
      <c r="D268" s="99" t="s">
        <v>208</v>
      </c>
      <c r="E268" s="100">
        <v>1</v>
      </c>
      <c r="F268" s="5"/>
      <c r="G268" s="5"/>
      <c r="H268" s="2"/>
    </row>
    <row r="269" spans="1:8" s="92" customFormat="1" ht="32.25" customHeight="1" x14ac:dyDescent="0.25">
      <c r="A269" s="1" t="s">
        <v>182</v>
      </c>
      <c r="B269" s="122" t="s">
        <v>448</v>
      </c>
      <c r="C269" s="95" t="s">
        <v>356</v>
      </c>
      <c r="D269" s="99" t="s">
        <v>208</v>
      </c>
      <c r="E269" s="100">
        <v>1</v>
      </c>
      <c r="F269" s="5"/>
      <c r="G269" s="5"/>
      <c r="H269" s="2"/>
    </row>
    <row r="270" spans="1:8" s="92" customFormat="1" ht="32.25" customHeight="1" x14ac:dyDescent="0.25">
      <c r="A270" s="1" t="s">
        <v>183</v>
      </c>
      <c r="B270" s="122" t="s">
        <v>448</v>
      </c>
      <c r="C270" s="95" t="s">
        <v>215</v>
      </c>
      <c r="D270" s="99" t="s">
        <v>208</v>
      </c>
      <c r="E270" s="100">
        <v>1</v>
      </c>
      <c r="F270" s="5"/>
      <c r="G270" s="5"/>
      <c r="H270" s="2"/>
    </row>
    <row r="271" spans="1:8" s="92" customFormat="1" ht="32.25" customHeight="1" x14ac:dyDescent="0.25">
      <c r="A271" s="1" t="s">
        <v>184</v>
      </c>
      <c r="B271" s="122" t="s">
        <v>448</v>
      </c>
      <c r="C271" s="95" t="s">
        <v>395</v>
      </c>
      <c r="D271" s="99" t="s">
        <v>208</v>
      </c>
      <c r="E271" s="100">
        <v>1</v>
      </c>
      <c r="F271" s="5"/>
      <c r="G271" s="5"/>
      <c r="H271" s="2"/>
    </row>
    <row r="272" spans="1:8" s="92" customFormat="1" ht="32.25" customHeight="1" x14ac:dyDescent="0.25">
      <c r="A272" s="1" t="s">
        <v>185</v>
      </c>
      <c r="B272" s="122" t="s">
        <v>449</v>
      </c>
      <c r="C272" s="95" t="s">
        <v>458</v>
      </c>
      <c r="D272" s="99" t="s">
        <v>208</v>
      </c>
      <c r="E272" s="100">
        <v>2</v>
      </c>
      <c r="F272" s="5"/>
      <c r="G272" s="5"/>
      <c r="H272" s="2"/>
    </row>
    <row r="273" spans="1:8" s="92" customFormat="1" ht="32.25" customHeight="1" x14ac:dyDescent="0.25">
      <c r="A273" s="1" t="s">
        <v>186</v>
      </c>
      <c r="B273" s="122" t="s">
        <v>450</v>
      </c>
      <c r="C273" s="95" t="s">
        <v>459</v>
      </c>
      <c r="D273" s="99" t="s">
        <v>208</v>
      </c>
      <c r="E273" s="100">
        <v>2</v>
      </c>
      <c r="F273" s="5"/>
      <c r="G273" s="5"/>
      <c r="H273" s="2"/>
    </row>
    <row r="274" spans="1:8" s="92" customFormat="1" ht="60" x14ac:dyDescent="0.25">
      <c r="A274" s="1" t="s">
        <v>397</v>
      </c>
      <c r="B274" s="122" t="s">
        <v>452</v>
      </c>
      <c r="C274" s="96" t="s">
        <v>322</v>
      </c>
      <c r="D274" s="99" t="s">
        <v>208</v>
      </c>
      <c r="E274" s="100">
        <v>1</v>
      </c>
      <c r="F274" s="2"/>
      <c r="G274" s="2"/>
      <c r="H274" s="2"/>
    </row>
    <row r="275" spans="1:8" s="92" customFormat="1" ht="60" x14ac:dyDescent="0.25">
      <c r="A275" s="1" t="s">
        <v>398</v>
      </c>
      <c r="B275" s="122" t="s">
        <v>452</v>
      </c>
      <c r="C275" s="96" t="s">
        <v>370</v>
      </c>
      <c r="D275" s="99" t="s">
        <v>208</v>
      </c>
      <c r="E275" s="100">
        <v>2</v>
      </c>
      <c r="F275" s="5"/>
      <c r="G275" s="5"/>
      <c r="H275" s="2"/>
    </row>
    <row r="276" spans="1:8" s="92" customFormat="1" ht="30" x14ac:dyDescent="0.25">
      <c r="A276" s="1" t="s">
        <v>399</v>
      </c>
      <c r="B276" s="122" t="s">
        <v>444</v>
      </c>
      <c r="C276" s="110" t="s">
        <v>226</v>
      </c>
      <c r="D276" s="108" t="s">
        <v>208</v>
      </c>
      <c r="E276" s="104">
        <v>1</v>
      </c>
      <c r="F276" s="106"/>
      <c r="G276" s="106"/>
      <c r="H276" s="2"/>
    </row>
    <row r="277" spans="1:8" s="92" customFormat="1" ht="30" x14ac:dyDescent="0.25">
      <c r="A277" s="1" t="s">
        <v>400</v>
      </c>
      <c r="B277" s="122" t="s">
        <v>444</v>
      </c>
      <c r="C277" s="110" t="s">
        <v>227</v>
      </c>
      <c r="D277" s="108" t="s">
        <v>208</v>
      </c>
      <c r="E277" s="104">
        <v>1</v>
      </c>
      <c r="F277" s="106"/>
      <c r="G277" s="106"/>
      <c r="H277" s="2"/>
    </row>
    <row r="278" spans="1:8" s="92" customFormat="1" ht="32.25" customHeight="1" x14ac:dyDescent="0.25">
      <c r="A278" s="1" t="s">
        <v>401</v>
      </c>
      <c r="B278" s="122" t="s">
        <v>444</v>
      </c>
      <c r="C278" s="110" t="s">
        <v>371</v>
      </c>
      <c r="D278" s="1" t="s">
        <v>224</v>
      </c>
      <c r="E278" s="104">
        <v>2</v>
      </c>
      <c r="F278" s="106"/>
      <c r="G278" s="106"/>
      <c r="H278" s="2"/>
    </row>
    <row r="279" spans="1:8" s="92" customFormat="1" ht="30" x14ac:dyDescent="0.25">
      <c r="A279" s="1" t="s">
        <v>402</v>
      </c>
      <c r="B279" s="122" t="s">
        <v>444</v>
      </c>
      <c r="C279" s="110" t="s">
        <v>372</v>
      </c>
      <c r="D279" s="1" t="s">
        <v>224</v>
      </c>
      <c r="E279" s="104">
        <v>2</v>
      </c>
      <c r="F279" s="106"/>
      <c r="G279" s="106"/>
      <c r="H279" s="2"/>
    </row>
    <row r="280" spans="1:8" s="92" customFormat="1" ht="30" x14ac:dyDescent="0.25">
      <c r="A280" s="1" t="s">
        <v>403</v>
      </c>
      <c r="B280" s="122" t="s">
        <v>443</v>
      </c>
      <c r="C280" s="110" t="s">
        <v>225</v>
      </c>
      <c r="D280" s="108" t="s">
        <v>208</v>
      </c>
      <c r="E280" s="104">
        <v>3</v>
      </c>
      <c r="F280" s="106"/>
      <c r="G280" s="106"/>
      <c r="H280" s="2"/>
    </row>
    <row r="281" spans="1:8" s="92" customFormat="1" ht="30" x14ac:dyDescent="0.25">
      <c r="A281" s="1" t="s">
        <v>404</v>
      </c>
      <c r="B281" s="122" t="s">
        <v>443</v>
      </c>
      <c r="C281" s="110" t="s">
        <v>231</v>
      </c>
      <c r="D281" s="108" t="s">
        <v>208</v>
      </c>
      <c r="E281" s="104">
        <v>3</v>
      </c>
      <c r="F281" s="106"/>
      <c r="G281" s="106"/>
      <c r="H281" s="2"/>
    </row>
    <row r="282" spans="1:8" s="92" customFormat="1" ht="30" x14ac:dyDescent="0.25">
      <c r="A282" s="1" t="s">
        <v>405</v>
      </c>
      <c r="B282" s="122" t="s">
        <v>440</v>
      </c>
      <c r="C282" s="115" t="s">
        <v>323</v>
      </c>
      <c r="D282" s="1" t="s">
        <v>86</v>
      </c>
      <c r="E282" s="104">
        <f>4.92+7.44+7.44</f>
        <v>19.8</v>
      </c>
      <c r="F282" s="105"/>
      <c r="G282" s="105"/>
      <c r="H282" s="2"/>
    </row>
    <row r="283" spans="1:8" s="92" customFormat="1" ht="60" x14ac:dyDescent="0.25">
      <c r="A283" s="1" t="s">
        <v>406</v>
      </c>
      <c r="B283" s="122" t="s">
        <v>441</v>
      </c>
      <c r="C283" s="115" t="s">
        <v>324</v>
      </c>
      <c r="D283" s="1" t="s">
        <v>87</v>
      </c>
      <c r="E283" s="104">
        <f t="shared" ref="E283:E287" si="1">4.92+7.44+7.44</f>
        <v>19.8</v>
      </c>
      <c r="F283" s="105"/>
      <c r="G283" s="105"/>
      <c r="H283" s="2"/>
    </row>
    <row r="284" spans="1:8" s="92" customFormat="1" ht="30" x14ac:dyDescent="0.25">
      <c r="A284" s="1" t="s">
        <v>407</v>
      </c>
      <c r="B284" s="122" t="s">
        <v>442</v>
      </c>
      <c r="C284" s="115" t="s">
        <v>325</v>
      </c>
      <c r="D284" s="1" t="s">
        <v>87</v>
      </c>
      <c r="E284" s="104">
        <f t="shared" si="1"/>
        <v>19.8</v>
      </c>
      <c r="F284" s="105"/>
      <c r="G284" s="105"/>
      <c r="H284" s="2"/>
    </row>
    <row r="285" spans="1:8" s="92" customFormat="1" x14ac:dyDescent="0.25">
      <c r="A285" s="1" t="s">
        <v>408</v>
      </c>
      <c r="B285" s="122" t="s">
        <v>442</v>
      </c>
      <c r="C285" s="115" t="s">
        <v>326</v>
      </c>
      <c r="D285" s="1" t="s">
        <v>87</v>
      </c>
      <c r="E285" s="104">
        <f t="shared" si="1"/>
        <v>19.8</v>
      </c>
      <c r="F285" s="105"/>
      <c r="G285" s="105"/>
      <c r="H285" s="2"/>
    </row>
    <row r="286" spans="1:8" s="92" customFormat="1" ht="14.45" customHeight="1" x14ac:dyDescent="0.25">
      <c r="A286" s="1" t="s">
        <v>460</v>
      </c>
      <c r="B286" s="122" t="s">
        <v>442</v>
      </c>
      <c r="C286" s="115" t="s">
        <v>327</v>
      </c>
      <c r="D286" s="1" t="s">
        <v>87</v>
      </c>
      <c r="E286" s="104">
        <f t="shared" si="1"/>
        <v>19.8</v>
      </c>
      <c r="F286" s="105"/>
      <c r="G286" s="105"/>
      <c r="H286" s="2"/>
    </row>
    <row r="287" spans="1:8" s="92" customFormat="1" ht="14.45" customHeight="1" x14ac:dyDescent="0.25">
      <c r="A287" s="1" t="s">
        <v>461</v>
      </c>
      <c r="B287" s="122" t="s">
        <v>442</v>
      </c>
      <c r="C287" s="115" t="s">
        <v>328</v>
      </c>
      <c r="D287" s="1" t="s">
        <v>87</v>
      </c>
      <c r="E287" s="104">
        <f t="shared" si="1"/>
        <v>19.8</v>
      </c>
      <c r="F287" s="105"/>
      <c r="G287" s="105"/>
      <c r="H287" s="2"/>
    </row>
    <row r="288" spans="1:8" s="92" customFormat="1" ht="18" customHeight="1" x14ac:dyDescent="0.25">
      <c r="A288" s="140" t="s">
        <v>409</v>
      </c>
      <c r="B288" s="141"/>
      <c r="C288" s="142"/>
      <c r="D288" s="141"/>
      <c r="E288" s="141"/>
      <c r="F288" s="141"/>
      <c r="G288" s="141"/>
      <c r="H288" s="143"/>
    </row>
    <row r="289" spans="1:8" s="92" customFormat="1" ht="75" x14ac:dyDescent="0.25">
      <c r="A289" s="122" t="s">
        <v>187</v>
      </c>
      <c r="B289" s="122" t="s">
        <v>447</v>
      </c>
      <c r="C289" s="18" t="s">
        <v>79</v>
      </c>
      <c r="D289" s="122" t="s">
        <v>208</v>
      </c>
      <c r="E289" s="104">
        <v>1</v>
      </c>
      <c r="F289" s="105"/>
      <c r="G289" s="105"/>
      <c r="H289" s="2"/>
    </row>
    <row r="290" spans="1:8" s="92" customFormat="1" ht="75" x14ac:dyDescent="0.25">
      <c r="A290" s="122" t="s">
        <v>188</v>
      </c>
      <c r="B290" s="122" t="s">
        <v>447</v>
      </c>
      <c r="C290" s="18" t="s">
        <v>82</v>
      </c>
      <c r="D290" s="122" t="s">
        <v>208</v>
      </c>
      <c r="E290" s="104">
        <v>1</v>
      </c>
      <c r="F290" s="105"/>
      <c r="G290" s="105"/>
      <c r="H290" s="2"/>
    </row>
    <row r="291" spans="1:8" s="92" customFormat="1" ht="33.75" customHeight="1" x14ac:dyDescent="0.25">
      <c r="A291" s="122" t="s">
        <v>189</v>
      </c>
      <c r="B291" s="122" t="s">
        <v>448</v>
      </c>
      <c r="C291" s="18" t="s">
        <v>331</v>
      </c>
      <c r="D291" s="122" t="s">
        <v>208</v>
      </c>
      <c r="E291" s="104">
        <v>1</v>
      </c>
      <c r="F291" s="105"/>
      <c r="G291" s="105"/>
      <c r="H291" s="2"/>
    </row>
    <row r="292" spans="1:8" s="92" customFormat="1" ht="33.75" customHeight="1" x14ac:dyDescent="0.25">
      <c r="A292" s="122" t="s">
        <v>190</v>
      </c>
      <c r="B292" s="122" t="s">
        <v>448</v>
      </c>
      <c r="C292" s="18" t="s">
        <v>213</v>
      </c>
      <c r="D292" s="122" t="s">
        <v>208</v>
      </c>
      <c r="E292" s="104">
        <v>1</v>
      </c>
      <c r="F292" s="105"/>
      <c r="G292" s="105"/>
      <c r="H292" s="2"/>
    </row>
    <row r="293" spans="1:8" s="92" customFormat="1" ht="32.25" customHeight="1" x14ac:dyDescent="0.25">
      <c r="A293" s="122" t="s">
        <v>191</v>
      </c>
      <c r="B293" s="122" t="s">
        <v>448</v>
      </c>
      <c r="C293" s="18" t="s">
        <v>356</v>
      </c>
      <c r="D293" s="122" t="s">
        <v>208</v>
      </c>
      <c r="E293" s="104">
        <v>1</v>
      </c>
      <c r="F293" s="105"/>
      <c r="G293" s="105"/>
      <c r="H293" s="2"/>
    </row>
    <row r="294" spans="1:8" s="92" customFormat="1" ht="32.25" customHeight="1" x14ac:dyDescent="0.25">
      <c r="A294" s="122" t="s">
        <v>192</v>
      </c>
      <c r="B294" s="122" t="s">
        <v>448</v>
      </c>
      <c r="C294" s="18" t="s">
        <v>215</v>
      </c>
      <c r="D294" s="122" t="s">
        <v>208</v>
      </c>
      <c r="E294" s="104">
        <v>1</v>
      </c>
      <c r="F294" s="105"/>
      <c r="G294" s="105"/>
      <c r="H294" s="2"/>
    </row>
    <row r="295" spans="1:8" s="92" customFormat="1" ht="32.25" customHeight="1" x14ac:dyDescent="0.25">
      <c r="A295" s="122" t="s">
        <v>193</v>
      </c>
      <c r="B295" s="122" t="s">
        <v>449</v>
      </c>
      <c r="C295" s="95" t="s">
        <v>458</v>
      </c>
      <c r="D295" s="99" t="s">
        <v>208</v>
      </c>
      <c r="E295" s="100">
        <v>2</v>
      </c>
      <c r="F295" s="5"/>
      <c r="G295" s="5"/>
      <c r="H295" s="2"/>
    </row>
    <row r="296" spans="1:8" s="92" customFormat="1" ht="60" x14ac:dyDescent="0.25">
      <c r="A296" s="122" t="s">
        <v>194</v>
      </c>
      <c r="B296" s="122" t="s">
        <v>441</v>
      </c>
      <c r="C296" s="18" t="s">
        <v>322</v>
      </c>
      <c r="D296" s="122" t="s">
        <v>208</v>
      </c>
      <c r="E296" s="104">
        <v>1</v>
      </c>
      <c r="F296" s="105"/>
      <c r="G296" s="105"/>
      <c r="H296" s="2"/>
    </row>
    <row r="297" spans="1:8" s="92" customFormat="1" ht="60" x14ac:dyDescent="0.25">
      <c r="A297" s="122" t="s">
        <v>195</v>
      </c>
      <c r="B297" s="122" t="s">
        <v>441</v>
      </c>
      <c r="C297" s="18" t="s">
        <v>370</v>
      </c>
      <c r="D297" s="122" t="s">
        <v>208</v>
      </c>
      <c r="E297" s="104">
        <v>1</v>
      </c>
      <c r="F297" s="105"/>
      <c r="G297" s="105"/>
      <c r="H297" s="2"/>
    </row>
    <row r="298" spans="1:8" s="92" customFormat="1" ht="30" x14ac:dyDescent="0.25">
      <c r="A298" s="122" t="s">
        <v>196</v>
      </c>
      <c r="B298" s="122" t="s">
        <v>444</v>
      </c>
      <c r="C298" s="18" t="s">
        <v>226</v>
      </c>
      <c r="D298" s="122" t="s">
        <v>208</v>
      </c>
      <c r="E298" s="104">
        <v>1</v>
      </c>
      <c r="F298" s="105"/>
      <c r="G298" s="105"/>
      <c r="H298" s="2"/>
    </row>
    <row r="299" spans="1:8" s="92" customFormat="1" ht="30" x14ac:dyDescent="0.25">
      <c r="A299" s="122" t="s">
        <v>197</v>
      </c>
      <c r="B299" s="122" t="s">
        <v>444</v>
      </c>
      <c r="C299" s="18" t="s">
        <v>227</v>
      </c>
      <c r="D299" s="122" t="s">
        <v>208</v>
      </c>
      <c r="E299" s="104">
        <v>1</v>
      </c>
      <c r="F299" s="105"/>
      <c r="G299" s="105"/>
      <c r="H299" s="2"/>
    </row>
    <row r="300" spans="1:8" s="92" customFormat="1" ht="32.25" customHeight="1" x14ac:dyDescent="0.25">
      <c r="A300" s="122" t="s">
        <v>198</v>
      </c>
      <c r="B300" s="122" t="s">
        <v>444</v>
      </c>
      <c r="C300" s="18" t="s">
        <v>371</v>
      </c>
      <c r="D300" s="122" t="s">
        <v>224</v>
      </c>
      <c r="E300" s="104">
        <v>1</v>
      </c>
      <c r="F300" s="105"/>
      <c r="G300" s="105"/>
      <c r="H300" s="2"/>
    </row>
    <row r="301" spans="1:8" s="92" customFormat="1" ht="30" x14ac:dyDescent="0.25">
      <c r="A301" s="122" t="s">
        <v>199</v>
      </c>
      <c r="B301" s="122" t="s">
        <v>444</v>
      </c>
      <c r="C301" s="18" t="s">
        <v>372</v>
      </c>
      <c r="D301" s="122" t="s">
        <v>224</v>
      </c>
      <c r="E301" s="104">
        <v>1</v>
      </c>
      <c r="F301" s="105"/>
      <c r="G301" s="105"/>
      <c r="H301" s="2"/>
    </row>
    <row r="302" spans="1:8" s="92" customFormat="1" ht="30" x14ac:dyDescent="0.25">
      <c r="A302" s="122" t="s">
        <v>200</v>
      </c>
      <c r="B302" s="122" t="s">
        <v>443</v>
      </c>
      <c r="C302" s="18" t="s">
        <v>225</v>
      </c>
      <c r="D302" s="122" t="s">
        <v>208</v>
      </c>
      <c r="E302" s="104">
        <v>2</v>
      </c>
      <c r="F302" s="105"/>
      <c r="G302" s="105"/>
      <c r="H302" s="2"/>
    </row>
    <row r="303" spans="1:8" s="92" customFormat="1" ht="30" x14ac:dyDescent="0.25">
      <c r="A303" s="122" t="s">
        <v>462</v>
      </c>
      <c r="B303" s="122" t="s">
        <v>443</v>
      </c>
      <c r="C303" s="18" t="s">
        <v>231</v>
      </c>
      <c r="D303" s="122" t="s">
        <v>208</v>
      </c>
      <c r="E303" s="104">
        <v>2</v>
      </c>
      <c r="F303" s="105"/>
      <c r="G303" s="105"/>
      <c r="H303" s="2"/>
    </row>
    <row r="304" spans="1:8" s="92" customFormat="1" ht="30" x14ac:dyDescent="0.25">
      <c r="A304" s="122" t="s">
        <v>463</v>
      </c>
      <c r="B304" s="122" t="s">
        <v>440</v>
      </c>
      <c r="C304" s="18" t="s">
        <v>323</v>
      </c>
      <c r="D304" s="122" t="s">
        <v>86</v>
      </c>
      <c r="E304" s="104">
        <f>4.92+7.44</f>
        <v>12.36</v>
      </c>
      <c r="F304" s="105"/>
      <c r="G304" s="105"/>
      <c r="H304" s="2"/>
    </row>
    <row r="305" spans="1:8" s="92" customFormat="1" ht="60" x14ac:dyDescent="0.25">
      <c r="A305" s="122" t="s">
        <v>464</v>
      </c>
      <c r="B305" s="122" t="s">
        <v>441</v>
      </c>
      <c r="C305" s="18" t="s">
        <v>324</v>
      </c>
      <c r="D305" s="122" t="s">
        <v>87</v>
      </c>
      <c r="E305" s="104">
        <f>1.51+3.45</f>
        <v>4.96</v>
      </c>
      <c r="F305" s="105"/>
      <c r="G305" s="105"/>
      <c r="H305" s="2"/>
    </row>
    <row r="306" spans="1:8" s="92" customFormat="1" ht="30" x14ac:dyDescent="0.25">
      <c r="A306" s="122" t="s">
        <v>465</v>
      </c>
      <c r="B306" s="122" t="s">
        <v>442</v>
      </c>
      <c r="C306" s="18" t="s">
        <v>325</v>
      </c>
      <c r="D306" s="122" t="s">
        <v>87</v>
      </c>
      <c r="E306" s="104">
        <f t="shared" ref="E306:E309" si="2">1.51+3.45</f>
        <v>4.96</v>
      </c>
      <c r="F306" s="105"/>
      <c r="G306" s="105"/>
      <c r="H306" s="2"/>
    </row>
    <row r="307" spans="1:8" s="92" customFormat="1" x14ac:dyDescent="0.25">
      <c r="A307" s="122" t="s">
        <v>466</v>
      </c>
      <c r="B307" s="122" t="s">
        <v>442</v>
      </c>
      <c r="C307" s="18" t="s">
        <v>326</v>
      </c>
      <c r="D307" s="122" t="s">
        <v>87</v>
      </c>
      <c r="E307" s="104">
        <f t="shared" si="2"/>
        <v>4.96</v>
      </c>
      <c r="F307" s="105"/>
      <c r="G307" s="105"/>
      <c r="H307" s="2"/>
    </row>
    <row r="308" spans="1:8" s="92" customFormat="1" ht="14.45" customHeight="1" x14ac:dyDescent="0.25">
      <c r="A308" s="122" t="s">
        <v>467</v>
      </c>
      <c r="B308" s="122" t="s">
        <v>442</v>
      </c>
      <c r="C308" s="18" t="s">
        <v>327</v>
      </c>
      <c r="D308" s="122" t="s">
        <v>87</v>
      </c>
      <c r="E308" s="104">
        <f t="shared" si="2"/>
        <v>4.96</v>
      </c>
      <c r="F308" s="105"/>
      <c r="G308" s="105"/>
      <c r="H308" s="2"/>
    </row>
    <row r="309" spans="1:8" s="92" customFormat="1" ht="14.45" customHeight="1" x14ac:dyDescent="0.25">
      <c r="A309" s="122" t="s">
        <v>468</v>
      </c>
      <c r="B309" s="122" t="s">
        <v>442</v>
      </c>
      <c r="C309" s="18" t="s">
        <v>328</v>
      </c>
      <c r="D309" s="122" t="s">
        <v>87</v>
      </c>
      <c r="E309" s="104">
        <f t="shared" si="2"/>
        <v>4.96</v>
      </c>
      <c r="F309" s="105"/>
      <c r="G309" s="105"/>
      <c r="H309" s="2"/>
    </row>
    <row r="310" spans="1:8" s="92" customFormat="1" ht="18" customHeight="1" x14ac:dyDescent="0.25">
      <c r="A310" s="140" t="s">
        <v>412</v>
      </c>
      <c r="B310" s="141"/>
      <c r="C310" s="142"/>
      <c r="D310" s="141"/>
      <c r="E310" s="141"/>
      <c r="F310" s="141"/>
      <c r="G310" s="141"/>
      <c r="H310" s="143"/>
    </row>
    <row r="311" spans="1:8" s="120" customFormat="1" ht="75" x14ac:dyDescent="0.25">
      <c r="A311" s="122" t="s">
        <v>413</v>
      </c>
      <c r="B311" s="122" t="s">
        <v>447</v>
      </c>
      <c r="C311" s="18" t="s">
        <v>83</v>
      </c>
      <c r="D311" s="122" t="s">
        <v>208</v>
      </c>
      <c r="E311" s="100">
        <v>2</v>
      </c>
      <c r="F311" s="5"/>
      <c r="G311" s="5"/>
      <c r="H311" s="2"/>
    </row>
    <row r="312" spans="1:8" s="92" customFormat="1" ht="75" x14ac:dyDescent="0.25">
      <c r="A312" s="122" t="s">
        <v>414</v>
      </c>
      <c r="B312" s="122" t="s">
        <v>447</v>
      </c>
      <c r="C312" s="18" t="s">
        <v>88</v>
      </c>
      <c r="D312" s="122" t="s">
        <v>208</v>
      </c>
      <c r="E312" s="100">
        <v>1</v>
      </c>
      <c r="F312" s="5"/>
      <c r="G312" s="5"/>
      <c r="H312" s="2"/>
    </row>
    <row r="313" spans="1:8" s="92" customFormat="1" ht="33.75" customHeight="1" x14ac:dyDescent="0.25">
      <c r="A313" s="122" t="s">
        <v>415</v>
      </c>
      <c r="B313" s="122" t="s">
        <v>448</v>
      </c>
      <c r="C313" s="18" t="s">
        <v>206</v>
      </c>
      <c r="D313" s="122" t="s">
        <v>208</v>
      </c>
      <c r="E313" s="100">
        <v>2</v>
      </c>
      <c r="F313" s="5"/>
      <c r="G313" s="5"/>
      <c r="H313" s="2"/>
    </row>
    <row r="314" spans="1:8" s="92" customFormat="1" ht="33.75" customHeight="1" x14ac:dyDescent="0.25">
      <c r="A314" s="122" t="s">
        <v>416</v>
      </c>
      <c r="B314" s="122" t="s">
        <v>448</v>
      </c>
      <c r="C314" s="18" t="s">
        <v>357</v>
      </c>
      <c r="D314" s="122" t="s">
        <v>208</v>
      </c>
      <c r="E314" s="100">
        <v>1</v>
      </c>
      <c r="F314" s="5"/>
      <c r="G314" s="5"/>
      <c r="H314" s="2"/>
    </row>
    <row r="315" spans="1:8" s="92" customFormat="1" ht="32.25" customHeight="1" x14ac:dyDescent="0.25">
      <c r="A315" s="122" t="s">
        <v>417</v>
      </c>
      <c r="B315" s="122" t="s">
        <v>448</v>
      </c>
      <c r="C315" s="18" t="s">
        <v>411</v>
      </c>
      <c r="D315" s="122" t="s">
        <v>208</v>
      </c>
      <c r="E315" s="100">
        <v>2</v>
      </c>
      <c r="F315" s="5"/>
      <c r="G315" s="5"/>
      <c r="H315" s="2"/>
    </row>
    <row r="316" spans="1:8" s="92" customFormat="1" ht="32.25" customHeight="1" x14ac:dyDescent="0.25">
      <c r="A316" s="122" t="s">
        <v>418</v>
      </c>
      <c r="B316" s="122" t="s">
        <v>448</v>
      </c>
      <c r="C316" s="18" t="s">
        <v>358</v>
      </c>
      <c r="D316" s="122" t="s">
        <v>208</v>
      </c>
      <c r="E316" s="100">
        <v>1</v>
      </c>
      <c r="F316" s="5"/>
      <c r="G316" s="5"/>
      <c r="H316" s="2"/>
    </row>
    <row r="317" spans="1:8" s="92" customFormat="1" ht="32.25" customHeight="1" x14ac:dyDescent="0.25">
      <c r="A317" s="122" t="s">
        <v>419</v>
      </c>
      <c r="B317" s="122" t="s">
        <v>449</v>
      </c>
      <c r="C317" s="95" t="s">
        <v>469</v>
      </c>
      <c r="D317" s="99" t="s">
        <v>208</v>
      </c>
      <c r="E317" s="100">
        <v>2</v>
      </c>
      <c r="F317" s="5"/>
      <c r="G317" s="5"/>
      <c r="H317" s="2"/>
    </row>
    <row r="318" spans="1:8" s="92" customFormat="1" ht="60" x14ac:dyDescent="0.25">
      <c r="A318" s="122" t="s">
        <v>420</v>
      </c>
      <c r="B318" s="122" t="s">
        <v>441</v>
      </c>
      <c r="C318" s="96" t="s">
        <v>370</v>
      </c>
      <c r="D318" s="99" t="s">
        <v>208</v>
      </c>
      <c r="E318" s="100">
        <v>2</v>
      </c>
      <c r="F318" s="5"/>
      <c r="G318" s="5"/>
      <c r="H318" s="2"/>
    </row>
    <row r="319" spans="1:8" s="92" customFormat="1" ht="60" x14ac:dyDescent="0.25">
      <c r="A319" s="122" t="s">
        <v>421</v>
      </c>
      <c r="B319" s="122" t="s">
        <v>441</v>
      </c>
      <c r="C319" s="96" t="s">
        <v>359</v>
      </c>
      <c r="D319" s="99" t="s">
        <v>208</v>
      </c>
      <c r="E319" s="100">
        <v>1</v>
      </c>
      <c r="F319" s="2"/>
      <c r="G319" s="2"/>
      <c r="H319" s="2"/>
    </row>
    <row r="320" spans="1:8" s="92" customFormat="1" ht="32.25" customHeight="1" x14ac:dyDescent="0.25">
      <c r="A320" s="122" t="s">
        <v>422</v>
      </c>
      <c r="B320" s="122" t="s">
        <v>444</v>
      </c>
      <c r="C320" s="110" t="s">
        <v>371</v>
      </c>
      <c r="D320" s="1" t="s">
        <v>224</v>
      </c>
      <c r="E320" s="104">
        <v>2</v>
      </c>
      <c r="F320" s="106"/>
      <c r="G320" s="106"/>
      <c r="H320" s="2"/>
    </row>
    <row r="321" spans="1:8" s="92" customFormat="1" ht="30" x14ac:dyDescent="0.25">
      <c r="A321" s="122" t="s">
        <v>423</v>
      </c>
      <c r="B321" s="122" t="s">
        <v>444</v>
      </c>
      <c r="C321" s="110" t="s">
        <v>372</v>
      </c>
      <c r="D321" s="1" t="s">
        <v>224</v>
      </c>
      <c r="E321" s="104">
        <v>2</v>
      </c>
      <c r="F321" s="106"/>
      <c r="G321" s="106"/>
      <c r="H321" s="2"/>
    </row>
    <row r="322" spans="1:8" s="92" customFormat="1" ht="30" x14ac:dyDescent="0.25">
      <c r="A322" s="122" t="s">
        <v>424</v>
      </c>
      <c r="B322" s="122" t="s">
        <v>444</v>
      </c>
      <c r="C322" s="110" t="s">
        <v>289</v>
      </c>
      <c r="D322" s="1" t="s">
        <v>224</v>
      </c>
      <c r="E322" s="104">
        <v>1</v>
      </c>
      <c r="F322" s="106"/>
      <c r="G322" s="106"/>
      <c r="H322" s="2"/>
    </row>
    <row r="323" spans="1:8" s="92" customFormat="1" ht="30" x14ac:dyDescent="0.25">
      <c r="A323" s="122" t="s">
        <v>425</v>
      </c>
      <c r="B323" s="122" t="s">
        <v>444</v>
      </c>
      <c r="C323" s="110" t="s">
        <v>290</v>
      </c>
      <c r="D323" s="1" t="s">
        <v>224</v>
      </c>
      <c r="E323" s="104">
        <v>1</v>
      </c>
      <c r="F323" s="106"/>
      <c r="G323" s="106"/>
      <c r="H323" s="2"/>
    </row>
    <row r="324" spans="1:8" s="92" customFormat="1" ht="30" x14ac:dyDescent="0.25">
      <c r="A324" s="122" t="s">
        <v>426</v>
      </c>
      <c r="B324" s="122" t="s">
        <v>443</v>
      </c>
      <c r="C324" s="110" t="s">
        <v>225</v>
      </c>
      <c r="D324" s="108" t="s">
        <v>208</v>
      </c>
      <c r="E324" s="104">
        <v>3</v>
      </c>
      <c r="F324" s="106"/>
      <c r="G324" s="106"/>
      <c r="H324" s="2"/>
    </row>
    <row r="325" spans="1:8" s="92" customFormat="1" ht="30" x14ac:dyDescent="0.25">
      <c r="A325" s="122" t="s">
        <v>427</v>
      </c>
      <c r="B325" s="122" t="s">
        <v>443</v>
      </c>
      <c r="C325" s="110" t="s">
        <v>231</v>
      </c>
      <c r="D325" s="108" t="s">
        <v>208</v>
      </c>
      <c r="E325" s="104">
        <v>3</v>
      </c>
      <c r="F325" s="106"/>
      <c r="G325" s="106"/>
      <c r="H325" s="2"/>
    </row>
    <row r="326" spans="1:8" s="92" customFormat="1" ht="30" x14ac:dyDescent="0.25">
      <c r="A326" s="122" t="s">
        <v>428</v>
      </c>
      <c r="B326" s="122" t="s">
        <v>440</v>
      </c>
      <c r="C326" s="115" t="s">
        <v>323</v>
      </c>
      <c r="D326" s="1" t="s">
        <v>86</v>
      </c>
      <c r="E326" s="104">
        <v>23.72</v>
      </c>
      <c r="F326" s="105"/>
      <c r="G326" s="105"/>
      <c r="H326" s="2"/>
    </row>
    <row r="327" spans="1:8" s="92" customFormat="1" ht="60" x14ac:dyDescent="0.25">
      <c r="A327" s="122" t="s">
        <v>429</v>
      </c>
      <c r="B327" s="122" t="s">
        <v>441</v>
      </c>
      <c r="C327" s="115" t="s">
        <v>324</v>
      </c>
      <c r="D327" s="1" t="s">
        <v>87</v>
      </c>
      <c r="E327" s="104">
        <v>7.9</v>
      </c>
      <c r="F327" s="105"/>
      <c r="G327" s="105"/>
      <c r="H327" s="2"/>
    </row>
    <row r="328" spans="1:8" s="92" customFormat="1" ht="30" x14ac:dyDescent="0.25">
      <c r="A328" s="122" t="s">
        <v>430</v>
      </c>
      <c r="B328" s="122" t="s">
        <v>442</v>
      </c>
      <c r="C328" s="115" t="s">
        <v>325</v>
      </c>
      <c r="D328" s="1" t="s">
        <v>87</v>
      </c>
      <c r="E328" s="104">
        <v>7.9</v>
      </c>
      <c r="F328" s="105"/>
      <c r="G328" s="105"/>
      <c r="H328" s="2"/>
    </row>
    <row r="329" spans="1:8" s="92" customFormat="1" x14ac:dyDescent="0.25">
      <c r="A329" s="122" t="s">
        <v>431</v>
      </c>
      <c r="B329" s="122" t="s">
        <v>442</v>
      </c>
      <c r="C329" s="115" t="s">
        <v>326</v>
      </c>
      <c r="D329" s="1" t="s">
        <v>87</v>
      </c>
      <c r="E329" s="104">
        <v>7.9</v>
      </c>
      <c r="F329" s="105"/>
      <c r="G329" s="105"/>
      <c r="H329" s="2"/>
    </row>
    <row r="330" spans="1:8" s="92" customFormat="1" ht="14.45" customHeight="1" x14ac:dyDescent="0.25">
      <c r="A330" s="122" t="s">
        <v>432</v>
      </c>
      <c r="B330" s="122" t="s">
        <v>442</v>
      </c>
      <c r="C330" s="115" t="s">
        <v>327</v>
      </c>
      <c r="D330" s="1" t="s">
        <v>87</v>
      </c>
      <c r="E330" s="104">
        <v>7.9</v>
      </c>
      <c r="F330" s="105"/>
      <c r="G330" s="105"/>
      <c r="H330" s="2"/>
    </row>
    <row r="331" spans="1:8" s="92" customFormat="1" ht="14.45" customHeight="1" x14ac:dyDescent="0.25">
      <c r="A331" s="122" t="s">
        <v>470</v>
      </c>
      <c r="B331" s="122" t="s">
        <v>442</v>
      </c>
      <c r="C331" s="115" t="s">
        <v>328</v>
      </c>
      <c r="D331" s="1" t="s">
        <v>87</v>
      </c>
      <c r="E331" s="104">
        <v>7.9</v>
      </c>
      <c r="F331" s="105"/>
      <c r="G331" s="105"/>
      <c r="H331" s="2"/>
    </row>
    <row r="332" spans="1:8" s="92" customFormat="1" ht="18" customHeight="1" x14ac:dyDescent="0.25">
      <c r="A332" s="159" t="s">
        <v>433</v>
      </c>
      <c r="B332" s="159"/>
      <c r="C332" s="159"/>
      <c r="D332" s="159"/>
      <c r="E332" s="159"/>
      <c r="F332" s="159"/>
      <c r="G332" s="159"/>
      <c r="H332" s="159"/>
    </row>
    <row r="333" spans="1:8" s="92" customFormat="1" ht="45" x14ac:dyDescent="0.25">
      <c r="A333" s="1" t="s">
        <v>434</v>
      </c>
      <c r="B333" s="122" t="s">
        <v>457</v>
      </c>
      <c r="C333" s="98" t="s">
        <v>91</v>
      </c>
      <c r="D333" s="119" t="s">
        <v>329</v>
      </c>
      <c r="E333" s="104">
        <v>608.9</v>
      </c>
      <c r="F333" s="105"/>
      <c r="G333" s="105"/>
      <c r="H333" s="2"/>
    </row>
    <row r="334" spans="1:8" s="92" customFormat="1" ht="45" x14ac:dyDescent="0.25">
      <c r="A334" s="1" t="s">
        <v>435</v>
      </c>
      <c r="B334" s="122" t="s">
        <v>457</v>
      </c>
      <c r="C334" s="98" t="s">
        <v>439</v>
      </c>
      <c r="D334" s="119" t="s">
        <v>329</v>
      </c>
      <c r="E334" s="104">
        <v>608.9</v>
      </c>
      <c r="F334" s="105"/>
      <c r="G334" s="105"/>
      <c r="H334" s="2"/>
    </row>
    <row r="335" spans="1:8" s="92" customFormat="1" ht="27.75" customHeight="1" x14ac:dyDescent="0.25">
      <c r="A335" s="1" t="s">
        <v>436</v>
      </c>
      <c r="B335" s="122" t="s">
        <v>457</v>
      </c>
      <c r="C335" s="98" t="s">
        <v>92</v>
      </c>
      <c r="D335" s="119" t="s">
        <v>410</v>
      </c>
      <c r="E335" s="104">
        <v>6028.06</v>
      </c>
      <c r="F335" s="105"/>
      <c r="G335" s="105"/>
      <c r="H335" s="2"/>
    </row>
    <row r="336" spans="1:8" s="92" customFormat="1" ht="18" customHeight="1" x14ac:dyDescent="0.25">
      <c r="A336" s="159" t="s">
        <v>481</v>
      </c>
      <c r="B336" s="159"/>
      <c r="C336" s="159"/>
      <c r="D336" s="159"/>
      <c r="E336" s="159"/>
      <c r="F336" s="159"/>
      <c r="G336" s="159"/>
      <c r="H336" s="159"/>
    </row>
    <row r="337" spans="1:8" s="92" customFormat="1" ht="25.5" x14ac:dyDescent="0.25">
      <c r="A337" s="1" t="s">
        <v>437</v>
      </c>
      <c r="B337" s="122">
        <v>1000.13</v>
      </c>
      <c r="C337" s="121" t="s">
        <v>228</v>
      </c>
      <c r="D337" s="108" t="s">
        <v>203</v>
      </c>
      <c r="E337" s="69">
        <v>6</v>
      </c>
      <c r="F337" s="111"/>
      <c r="G337" s="111"/>
      <c r="H337" s="93"/>
    </row>
    <row r="338" spans="1:8" s="92" customFormat="1" ht="25.5" x14ac:dyDescent="0.25">
      <c r="A338" s="1" t="s">
        <v>438</v>
      </c>
      <c r="B338" s="122">
        <v>1000.14</v>
      </c>
      <c r="C338" s="121" t="s">
        <v>229</v>
      </c>
      <c r="D338" s="108" t="s">
        <v>230</v>
      </c>
      <c r="E338" s="69">
        <v>12</v>
      </c>
      <c r="F338" s="111"/>
      <c r="G338" s="111"/>
      <c r="H338" s="93"/>
    </row>
  </sheetData>
  <mergeCells count="31">
    <mergeCell ref="A310:H310"/>
    <mergeCell ref="A15:H15"/>
    <mergeCell ref="A336:H336"/>
    <mergeCell ref="A115:H115"/>
    <mergeCell ref="A129:H129"/>
    <mergeCell ref="A332:H332"/>
    <mergeCell ref="A229:H229"/>
    <mergeCell ref="A245:H245"/>
    <mergeCell ref="A228:H228"/>
    <mergeCell ref="A262:H262"/>
    <mergeCell ref="A288:H288"/>
    <mergeCell ref="A191:H191"/>
    <mergeCell ref="A206:H206"/>
    <mergeCell ref="A161:H161"/>
    <mergeCell ref="A62:H62"/>
    <mergeCell ref="A88:H88"/>
    <mergeCell ref="A139:H139"/>
    <mergeCell ref="A101:H101"/>
    <mergeCell ref="A114:H114"/>
    <mergeCell ref="A176:H176"/>
    <mergeCell ref="A8:H8"/>
    <mergeCell ref="A9:H9"/>
    <mergeCell ref="A12:E12"/>
    <mergeCell ref="F12:H12"/>
    <mergeCell ref="A14:H14"/>
    <mergeCell ref="A75:H75"/>
    <mergeCell ref="A23:H23"/>
    <mergeCell ref="A36:H36"/>
    <mergeCell ref="A49:H49"/>
    <mergeCell ref="A150:H150"/>
    <mergeCell ref="C10:F10"/>
  </mergeCells>
  <pageMargins left="0.45" right="0.18" top="0.37" bottom="0.28000000000000003" header="0.31496062992125984" footer="0.17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47625</xdr:rowOff>
              </from>
              <to>
                <xdr:col>1</xdr:col>
                <xdr:colOff>542925</xdr:colOff>
                <xdr:row>6</xdr:row>
                <xdr:rowOff>57150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Resumen </vt:lpstr>
      <vt:lpstr>CATALOGO</vt:lpstr>
      <vt:lpstr>CATALOGO!Área_de_impresión</vt:lpstr>
      <vt:lpstr>'Resumen '!Área_de_impresión</vt:lpstr>
      <vt:lpstr>'Resumen '!ENCABEZADO</vt:lpstr>
      <vt:lpstr>CATALOGO!Títulos_a_imprimir</vt:lpstr>
      <vt:lpstr>'Resumen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SapaTecnica2032</cp:lastModifiedBy>
  <cp:lastPrinted>2023-10-04T01:22:35Z</cp:lastPrinted>
  <dcterms:created xsi:type="dcterms:W3CDTF">2022-09-14T14:50:00Z</dcterms:created>
  <dcterms:modified xsi:type="dcterms:W3CDTF">2023-10-04T21:46:37Z</dcterms:modified>
</cp:coreProperties>
</file>