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C:\Users\DMIPFyE\Documents\FAIS 2023\VIVIENDA 2023\OBRAS PUBLICAS LICITACIONES\CUARTO_DORMITORIO_BAÑO_CSL\"/>
    </mc:Choice>
  </mc:AlternateContent>
  <xr:revisionPtr revIDLastSave="0" documentId="13_ncr:1_{9E78945A-D5B8-4598-8282-2CA7266F2D6C}" xr6:coauthVersionLast="47" xr6:coauthVersionMax="47" xr10:uidLastSave="{00000000-0000-0000-0000-000000000000}"/>
  <bookViews>
    <workbookView xWindow="-120" yWindow="-120" windowWidth="29040" windowHeight="15840" xr2:uid="{00000000-000D-0000-FFFF-FFFF00000000}"/>
  </bookViews>
  <sheets>
    <sheet name="CATALOGO SIN PU" sheetId="19" r:id="rId1"/>
  </sheets>
  <definedNames>
    <definedName name="_xlnm._FilterDatabase" localSheetId="0" hidden="1">'CATALOGO SIN PU'!$A$9:$G$46</definedName>
    <definedName name="_xlnm.Print_Area" localSheetId="0">'CATALOGO SIN PU'!$A$1:$G$103</definedName>
    <definedName name="_xlnm.Print_Titles" localSheetId="0">'CATALOGO SIN PU'!$1:$9</definedName>
  </definedNames>
  <calcPr calcId="191029"/>
</workbook>
</file>

<file path=xl/calcChain.xml><?xml version="1.0" encoding="utf-8"?>
<calcChain xmlns="http://schemas.openxmlformats.org/spreadsheetml/2006/main">
  <c r="G101" i="19" l="1"/>
  <c r="G55" i="19"/>
  <c r="G15" i="19"/>
  <c r="G43" i="19"/>
  <c r="G48" i="19"/>
  <c r="G38" i="19" l="1"/>
  <c r="G63" i="19"/>
  <c r="G23" i="19"/>
  <c r="G80" i="19"/>
  <c r="G96" i="19"/>
  <c r="G102" i="19" l="1"/>
  <c r="G103" i="19"/>
  <c r="G49" i="19"/>
</calcChain>
</file>

<file path=xl/sharedStrings.xml><?xml version="1.0" encoding="utf-8"?>
<sst xmlns="http://schemas.openxmlformats.org/spreadsheetml/2006/main" count="245" uniqueCount="135">
  <si>
    <t>CLAVE</t>
  </si>
  <si>
    <t>PRE-01</t>
  </si>
  <si>
    <t>PRE-02</t>
  </si>
  <si>
    <t>PRE-03</t>
  </si>
  <si>
    <t>CIM-01</t>
  </si>
  <si>
    <t>CIM-02</t>
  </si>
  <si>
    <t>CIM-03</t>
  </si>
  <si>
    <t>CIM-04</t>
  </si>
  <si>
    <t>CIM-05</t>
  </si>
  <si>
    <t>CIM-06</t>
  </si>
  <si>
    <t>ALB-01</t>
  </si>
  <si>
    <t>ALB-02</t>
  </si>
  <si>
    <t>ALB-03</t>
  </si>
  <si>
    <t>ALB-04</t>
  </si>
  <si>
    <t>ALB-05</t>
  </si>
  <si>
    <t>pza</t>
  </si>
  <si>
    <t>CANH-01</t>
  </si>
  <si>
    <t>CANH-02</t>
  </si>
  <si>
    <t>CANH-03</t>
  </si>
  <si>
    <t>CANH-04</t>
  </si>
  <si>
    <t>DIRECCION GENERAL DE DESARROLLO SOCIAL</t>
  </si>
  <si>
    <t>BAÑO</t>
  </si>
  <si>
    <t>ALB-06</t>
  </si>
  <si>
    <t xml:space="preserve"> DIRECCION MUNICPAL DE INVERSIONES Y PROGRAMAS FEDERALES Y ESTATALES </t>
  </si>
  <si>
    <t>No.</t>
  </si>
  <si>
    <t>UND.</t>
  </si>
  <si>
    <t>PRECIO UNITARIO</t>
  </si>
  <si>
    <t>PRELIMINARES</t>
  </si>
  <si>
    <t>m2</t>
  </si>
  <si>
    <t>m3</t>
  </si>
  <si>
    <t>CIMENTACION</t>
  </si>
  <si>
    <t>ml</t>
  </si>
  <si>
    <t>kg</t>
  </si>
  <si>
    <t>ALBAÑILERIA Y ACABADOS</t>
  </si>
  <si>
    <t>m</t>
  </si>
  <si>
    <t>ALB-07</t>
  </si>
  <si>
    <t>ALB-08</t>
  </si>
  <si>
    <t>ALB-09</t>
  </si>
  <si>
    <t>ALB-10</t>
  </si>
  <si>
    <t>ALB-11</t>
  </si>
  <si>
    <t>ALB-12</t>
  </si>
  <si>
    <t>ALB-13</t>
  </si>
  <si>
    <t>ALB-14</t>
  </si>
  <si>
    <t>ALB-15</t>
  </si>
  <si>
    <t>ALB-16</t>
  </si>
  <si>
    <t>INSTALACIONES ELECTRICAS Y SANITARIAS</t>
  </si>
  <si>
    <t>INS-01</t>
  </si>
  <si>
    <t>sal</t>
  </si>
  <si>
    <t>INS-02</t>
  </si>
  <si>
    <t>INS-03</t>
  </si>
  <si>
    <t>INS-04</t>
  </si>
  <si>
    <t>INS-05</t>
  </si>
  <si>
    <t>INS-06</t>
  </si>
  <si>
    <t>INS-07</t>
  </si>
  <si>
    <t>INS-08</t>
  </si>
  <si>
    <t>INS-09</t>
  </si>
  <si>
    <t>INS-10</t>
  </si>
  <si>
    <t>INS-11</t>
  </si>
  <si>
    <t>INS-12</t>
  </si>
  <si>
    <t>INS-13</t>
  </si>
  <si>
    <t>INS-14</t>
  </si>
  <si>
    <t>INS-15</t>
  </si>
  <si>
    <t>CANH-05</t>
  </si>
  <si>
    <t>TOTAL</t>
  </si>
  <si>
    <t>Muro de Block hueco intermedio de 15x20x40 cm (40 kg/cm2) acabado comun, a plomo, asentado con  cemento-arena 1:4 juntas de 1.00cm., hasta 4.00m de altura. Incluye: elevación, acarreo, material, mano de obra, herramienta y lo necesario para su correcta ejecución del concepto.(.P.U.O.T. )</t>
  </si>
  <si>
    <t>Aplanado acabado rustico a plomo, regla y escuadra sobre muros de block interior-exterior, plafones, corniza, con mortero cemento-arena en proporción de 1:4, incluye: suministro de materiales, acarreos, andamios, limpieza, mano de obra, equipo, herramienta y todo lo necesario para su correcta ejecucion. (P.U.O.T.).</t>
  </si>
  <si>
    <t xml:space="preserve">Aplanado acabado fino sobre muros de block int-ext, plafónes, corniza, con mortero cemento-arena en proporción de 1:4, incluye: suministro de materiales, acarreos, andamios, limpieza, mano de obra, equipo, herramienta y todo lo necesario para su correcta ejecucion (P.U.O.T.).  </t>
  </si>
  <si>
    <t>Forjado de boquilla en puertas, ventanas y perimetro de losa con regla y escuadra, con aplicación de mortero cemento-arena en proporción de 1:4, incluye:suministro de materiales, acarreos, andamios, limpieza, mano de obra, equipo, herramienta. y lo necesario para su correcta ejecucion.(P.U.O.T.)</t>
  </si>
  <si>
    <t>Forjado de base para tinaco en azotea de 1.20 x 1.20 y 8 cms de espeso, reforzado con varilla de 3/8 @ 30CMS A.S. Colado monolíticamente en losa, incluye: cimbra, silletas y todo lo necesario para su correcta ejecución del trabajo (P.U.O.T.)</t>
  </si>
  <si>
    <t>Cespol en regadera de bote pvc sanitario anger 4" con rejilla y salida baja de 2" incluye: materiales, mano de obra y todo lo necesario para la correcta ejecución y todo lo necesario para su correcta ejecución del trabajo (P.U.O.T.)</t>
  </si>
  <si>
    <t>Salida sanitaria para w.c. a base de tubería de pvc sanitario reforzado de 4" de diam a registro. incluye: materiales, tee, codos, mano de obra y todo lo necesario para la correcta ejecución y todo lo necesario para su correcta ejecución del trabajo (P.U.O.T.)</t>
  </si>
  <si>
    <t>TOTAL CIMENTACON</t>
  </si>
  <si>
    <t>TOTAL PRELIMINARES</t>
  </si>
  <si>
    <t>Construccion de dala de cerramiento de concreto armado sección 0.15 x 0.20 m,  con 4 varillas del número 3 (3/8")  y estribos del nº 2@ cada 15 y 20cm. con un f'c= 200 kg/cm2. anclada de 30 a 40 cm ambos lados, revenimiento 8 a 10 cm, con revolvedora,  vibrado de forma mecanica, curado de concreto con agua y sera continuo las 24 horas durante 7 dias.incluye: cimbra, mano de obra, equipo, herramientas y todo lo necesario para la correcta ejecucion del concepto.(p.u.o.t).</t>
  </si>
  <si>
    <t xml:space="preserve"> Losa  de  Concreto armado de 10cm de espesora base de concreto F´C= 200 Kg/cm2,  revenimiento 8 a 10 cm.,  armada con  varillas del nº 3 @ cada 20cm ambos lados, con bastones ambos lados del nº 3 @ cada 20cm  o 40cm, de  1.00 mts a 1.80 mts, segun se indique el proyecto en claros segun áreas de losa o  sus excepciónes o discrepancia segun normas estructurales segun el claro. incluye: Curado de concreto con agua, sera continuo las 24 horas durante 7 dias, vibrado de forma mecanica, cimbra-descimbra, cortes, traslapes, desperdicios, habilitado y armado de acero, limpieza del área, mano de obra, equipo, herramienta menor  y todo lo necesario para su correcta ejecucion.,( P.U.O.T.)</t>
  </si>
  <si>
    <t>TOTAL ALB Y ACABADOS</t>
  </si>
  <si>
    <t>CANTIDAD</t>
  </si>
  <si>
    <t>CONCEPTO</t>
  </si>
  <si>
    <t>TOTAL INSTALACIONES</t>
  </si>
  <si>
    <r>
      <t xml:space="preserve">Ventana un fijo y un corredizo de 1.2 m. de ancho por 1.10 m. de altura, de perfiles de aluminio de 2'' pulgadas, aluminio blanco, y cristal transparente de 6 mm, Incluye: </t>
    </r>
    <r>
      <rPr>
        <b/>
        <sz val="8"/>
        <rFont val="Calibri"/>
        <family val="2"/>
        <scheme val="minor"/>
      </rPr>
      <t>mosquitero fijo</t>
    </r>
    <r>
      <rPr>
        <sz val="8"/>
        <rFont val="Calibri"/>
        <family val="2"/>
        <scheme val="minor"/>
      </rPr>
      <t>, suministro de materiales, cortes, desperdicios, fijación, sellado, limpieza, mano de obra, equipo y herramienta y todo lo necesario para su correcta ejecucion. (P.U.O.T. )</t>
    </r>
  </si>
  <si>
    <t>Firme de concreto exterior de 8 cms de espesor reforzado con malla electrosoldada 6-6, 10/10 , calzada, concreto f´c= 150 kg/cm2, acabado escobillado en acceso, incluye: dentellon de 15 cm perimetral, compactacion por medio mecanico en capa de 20cm espesor, herraminta y todo lo necesario para su correcta ejecucion (P.U.O.T.)</t>
  </si>
  <si>
    <t>Construccion de castiillo k-1 de concreto armado en secciones de 15 x 20 con 4 varillas del no 3 y con estribos del no 2 @ cada 15 y 20 cm con un f"c= 200 kg/cm2. agregado de 20 mm, incluye cemento, arena, grava y agua, segun proporcion a resistencia, revenimiento 8 a 10 cm, con revolvedora, vibrado., cimbra a 2 caras acabado comun a 4 usos,curado de concreto con agua y sera continuo las 24 horas durante 7 dias.incluy: hasta altura de 3.20 ML, cimbra, mano de obra, equipo, herramientas y todo lo necesario para la correcta ejecucion del concepto.( p.u.o.t)</t>
  </si>
  <si>
    <t>CANCELERIA Y ACCESORIOS</t>
  </si>
  <si>
    <t>TOTAL CANC. Y  ACCESORIOS</t>
  </si>
  <si>
    <t>Castillo ahogado en celda de block ( según proyecto), concreto f´c:1 50kg/cm2, reforzado con 1 varillas 3/8" Ø anclado de cimentacion a losa,  Incluye. Escuadra, materiales, mano de obra, equipo, herramienta  y todo lo necesario para su correcta ejecucion.(P.U.O.T.)</t>
  </si>
  <si>
    <t>Suministro y colocación de membrana de poliestileno calibre 600. como barrera impermeabilizante  sobre firme de tierra compactada y apisonada por medios mecanicos  en todas las superficies. donde se colocara el armado de acero para la cimentación incluye: material, mano de obra, herramienta, equipo y todo lo necesario para su correcta ejecución.(P.U.O.T.)</t>
  </si>
  <si>
    <t>ALB-17</t>
  </si>
  <si>
    <t>Sardinel en tina de baño de 8 cm de alto y 8 cm de ancho a base de mortero hecho en obra. Incluye: forrado con vitropiso, materiales, mano de obra, herramienta menor y todo  lo necesario para su correcta ejecucion de los trabajos (P.U.O.T.)</t>
  </si>
  <si>
    <t>Suministro y colocacion de letrero de pvc 6mm espesor, tamaño carta rotuladas en vinil para identificacion del beneficiario del programa: incluye: fabricacion en taller con diseño proporcionado por la contratante , pegamento, namo de obra, herramienta y todo lo necesario para su correcta ejecución. (P.U.O.T).</t>
  </si>
  <si>
    <t>Colocación e instalación de centro de carga de 2 circuitos, incluye , peinado dos interuptores termomagneticos de 15 amp y pruebas, material, equipo, mano de obra, herramienta y en general todo lo necesario para su correcta ejecución y todo lo necesario para su correcta ejecución del trabajo (P.U.O.T.)</t>
  </si>
  <si>
    <t>H. XIV AYUNTAMIENTO DE LOS CABOS</t>
  </si>
  <si>
    <t>CANH-06</t>
  </si>
  <si>
    <t>Regadera completa con mezcladora  incluye: suministro e instalación, llave mezcladora, pruebas de funcionamiento,acarreo hasta el sitio de los trabajos, mano de obra, equipo, herramienta y todo lo necesario para su correcta ejecución del trabajo (P.U.O.T.)</t>
  </si>
  <si>
    <t>Tinaco  de 750 lts incluye: salida hidraulica,flotador, valvula, tapa y filtro de paso, elevacion mano de obra de colocacion y todo lo necesario para su correcta ejecución del trabajo (P.U.O.T.)</t>
  </si>
  <si>
    <t>CUARTO DORMITORIO</t>
  </si>
  <si>
    <t>TOTAL CUARTO DORMITORIO</t>
  </si>
  <si>
    <t>PARTIDA 1</t>
  </si>
  <si>
    <t>Suministro y colocacion de calentador de agua instantaneo Gas LP 6 Lts  para 1 servicio  o similar, incluye: Salida hidraulica,interconexiones, equipo, material,heramienta, mano de obra y todo lo necesario para la correcta ejecución del trabajo (P.U.O.T.)</t>
  </si>
  <si>
    <t>SUBTTAL BAÑO</t>
  </si>
  <si>
    <t xml:space="preserve"> Trazo y nivelacion  en terreno  por medios manuales, con hilo y nivel de manguera,  para desplante en estructura estableciendo ejes, ejes de referencia,pasos, ejes auxiliares y señalamientos debidamente colocados en sitios, incluye: materiales mano de obra, herramientas y todo lo necesario para su correcta ejecucion de los conceptos(P.U.O.T)</t>
  </si>
  <si>
    <t>Relleno de suelo con mejoramiento del terreno, conforme al dieño autorizado en las areas del desplante por medio de material del sitio  con caracteristicas de base desde finos hasta 1" en niveles y espesor en capas de 20cm de acuerdo a proyecto entre elementos de cimentacion para la sustentacion de piso,copactado por medos mauales, incluye: mano de obra, equipo, herramientas y todo lo necesario para la correcta ejecucion del concepto. (p.u.o.t.)</t>
  </si>
  <si>
    <t>Excavacion en corte en cualquier clase de material por medios manual o mecánicos para el alojamiento de cimentación en dimenciones y niveles de 0.00 a 0.60 mts de profundidad de acuerdo a proyecto.incluye: materiales. mano de obra, equipo,herramientas y todo lo necesario para la correcta ejecucion del concepto. (P.U.O.T.)</t>
  </si>
  <si>
    <t>Impermeabilización de barrera impermeable de cadena de desplante a base de dos manos de impermeabilizante asfáltico base agua incluye : limpieza de lasuperficie, suministro y aplicación del producto según ficha tecnica y todo lo necesario para su correcta ejecucion del concepto (P.U.O.T. )</t>
  </si>
  <si>
    <t>Suministro y colocación de concreto premezclado en cimentación F'C=200 kg/cm2 clase I normal no bombeable, vibrado de forma mecanica y curado de concreto con agua. inclueye: cimbra, mano de obra, equipo, herramientas y todo lo necesario para la correcta ejecucion del concepto. (P.U.O.T.)</t>
  </si>
  <si>
    <t>Disparo de 1 m de longitud desde registro a red sanitaria a base de tubo pvc sanitario de 4” incluye: excavacion,relleno,material, mano de obra, herramienta de corte y todo lo necesario para la correcta ejecución del trabajo (P.U.O.T.)</t>
  </si>
  <si>
    <t>Contra trabe de concreto sección 0.15 x 0.35 m. con fabricación  de concreto f'c= 250 kg/cm2, agregado de 20 mm, incluye cemento, arena, grava y agua, en revenimiento 8 a 10 cm, con revolvedora, 1 saco trompo, y mano de obra para su fabricación,  altas resistencias., cimbra acabado comun a 4 usos, armada con 4 varillas del número 3 (3/8")  y estribos a cada 0.20 mts. del número 2 incluye:  todo el material necesario, cimbra y descimbra, cortes, traslapes, desperdicios, habilitado y armado de acero, limpieza, mano de obra, equipo y herramienta de mano. P.U.O.T. y lo necesario para su correcta ejecucion.</t>
  </si>
  <si>
    <t xml:space="preserve"> Acero de refuerzo del núm. 3, (3/8") fyp = 4200 kg/ml, bastones en cimentación , armada con acero de refuerzo  en dimenciones varillas # 3 @ cada 0.25 mts. incluye: habilitado y armado,materiales, mano de obra, equipo, herramienta y  todo lo necesario para la correcta ejecucion del concepto. (p.u.o.t.)</t>
  </si>
  <si>
    <t>Suministro y colocación de malla electrosoldada 6x6/10-10 en cimentación con incluye: habilitado y armado,materiales, mano de obra, equipo, herramienta y  todo lo necesario para la correcta ejecucion del concepto. (p.u.o.t.)</t>
  </si>
  <si>
    <t>Construccion de castiillo k-1 de concreto armado en secciones de 15 x 20 con 4 varillas del no 3 y con estribos del no 2 @ cada 20 cm con un f"c= 200 kg/cm2. agregado de 20 mm, incluye cemento, arena, grava y agua, segun proporcion a resistencia, revenimiento 8 a 10 cm, con revolvedora, vibrado., cimbra a 2 caras acabado comun a 4 usos,curado de concreto con agua y sera continuo las 24 horas durante 7 dias.incluy: hasta altura de 3.20 ML, cimbra, mano de obra, equipo, herramientas y todo lo necesario para la correcta ejecucion del concepto.( p.u.o.t)</t>
  </si>
  <si>
    <t>Aplicación de impermeabilizante elastomérico a 3 años o similar, Con resina acrílica base agua, color blanco mate, aplicar a 2 manos y capas en sentidos cruzado (segun ficha tecnica).  incluye:  reparacion de la superficie(incluye limpieza, resane de grietas y primario), matereal, mano de obra especializada a dos manos y todo lo necesario para su correcta ejecucion.(P.U.O.T.).</t>
  </si>
  <si>
    <t>Forjado de boquilla en puertas, ventanas y perimetro de losa con regla y escuadra, con aplicación de mortero cemento-arena en proporción de 1:4, incluye: suministro de materiales, acarreos, andamios, limpieza, mano de obra, equipo, herramienta. y lo necesario para su correcta ejecucion.(P.U.O.T.)</t>
  </si>
  <si>
    <t xml:space="preserve">Suministro y aplicacion de pintura vinilica, sobre muros aplanados int-ext, plafones, corniza y boquillas, a una mano de sellador y dos manos de pintura, color segun indique la supervision de obra. incluye: preparación de la superficie, limpieza (antes, durante y despues),materiales, mano de obra, equipo, herramienta menor y todo lo necesario para su correcta ejecucion.( P.U.O.T.) </t>
  </si>
  <si>
    <t>Suministro y colocación de zoclo  de hasta 10cm  de loseta  color según indique el proyecto o por la supervisión de obra medida de 40x40 cm., asentado con pegapiso niassa o similar, boquilla con arena, incluye: peralte desperdicios, materiales, mano de obra, herramienta, equipo y todo lo necesario para su correcta ejecucion ( P.U.O.T.)</t>
  </si>
  <si>
    <t>Piso de loseta color según proyecto o segun indique el supervisor, medida de 40x40 cm., asentado con pegapiso niassa o similar, boquilla con arena, incluye: desperdicios, materiales, herramienta, mano de obra, equipo y todo  lo necesario para su correcta ejecucion (P.U.O.T.)</t>
  </si>
  <si>
    <t>Salida de electricidad para apagador o contacto de casa habitación con un desarrollo de 5.00 mts. El precio incluye: cable THW cal. 12, tuberua poliflex de 3/4", conector, accesorio, roseta,chalupa o caja metalica, cinta aislante, arbotante, pegamento, mano de obra y todos los materiales para la correcta ejecución y todo lo necesario para su correcta ejecucion (P.U.O.T.)</t>
  </si>
  <si>
    <t>Salida de electricidad para luminaria, de casa habitación con un desarrollo de 5.00 mts. El precio incluye: cable thw cal. 12, tuberia poliflex de 3/4", conector, roseta,chalupa o caja metalica, cinta aislante, arbotante, pegamento, mano de obra y todos los materiales para la correcta ejecución y todo lo necesario para su correcta ejecución del trabajo (P.U.O.T.)</t>
  </si>
  <si>
    <t>Puerta metálica de 0.90 m. de ancho por 2.2 m. con marco de Tubular P-150 Cal 18 y perfiles intermedios, contramarco de Tubular M-225 Cal 18, tablero de lámina 140 cal. 20, en la parte inferior y 2  vanos con herreria intermedia como proteccion para dos cristales 5mm en la parte superior, Incluye: cristal transparente, suministro de materiales, bisagras tubulares, cerradura de sobreponer, colocación, cortes, soldadura, aplicación de base de primer en soldaduras, pintura de esmalte limpieza, mano de obra, equipo, herramienta  y todo lo necesario para su correcta ejecucion de los trabajos ( P.U.O.T.)</t>
  </si>
  <si>
    <t xml:space="preserve">Suministro y aplicacion de pintura vinilica, sobre muros aplanados int-ext, plafones, corniza y boquillas, a una mano de sellador y dos manos de pintura, color segun indique plano o proyecto. incluye: preparación de la superficie, limpieza (antes, durante y despues),materiales, mano de obra, equipo, herramienta menor y todo lo necesario para su correcta ejecucion.( P.U.O.T.) </t>
  </si>
  <si>
    <t>Suministro y colocación de zoclo  de hasta 10cms. de loseta en color según proyecto o se inquique por supervisión medida de 40x40 cm., asentado con pegapiso niassa o similar, boquilla con arena, incluye: peralte de acceso, desperdicios, acarreo de los materiales a una 1a. estacion a 20.00 m. de distancia horizontal y todo lo necesario para su correcta ejecucion ( P.U.O.T.)</t>
  </si>
  <si>
    <t>Piso de loseta antiderrapante color o medida según proyecto o segun indique el supervisor, medida de 40x40 cm., asentado con pegapiso niassa o similar, boquilla con arena, incluye: desperdicios, acarreo de los materiales a una 1a. estacion a 20.00 m. de distancia horizontal y todo  lo necesario para su correcta ejecucion (P.U.O.T.)</t>
  </si>
  <si>
    <t>Piso de loseta antiderrapante para área de regadera en baño, formato 20X20 o el que autorice la supervision de obra incluye:  pega azulejo sin arena, anti - hongo, suministro de materiales, acarreos, cortes, desperdicios, mano de obra, equipo, herramienta y todo lo necesario para su correcta ejecucion del trabajo (P.U.O.T.)</t>
  </si>
  <si>
    <t>Salida de electricidad para apagador o contacto de casa habitación con un desarrollo de 5.00 mts. El precio incluye: cable THW cal. 12, tuberia poliflex de 3/4", conector, accesorio, roseta,chalupa o caja, cinta aislante, arbotante, pegamento, mano de obra y todos los materiales para la correcta ejecución y todo lo necesario para su correcta ejecucion (P.U.O.T.)</t>
  </si>
  <si>
    <t>Suministro y colocación de lavabo completo color blanco inc: mezcladora dica y/o similar, llave de angulo, manguera, cespol, sello, contra, materiales de consumo, herramienta , mano de obra y todo lo necesario para su correcta ejecución del trabajo (P.U.O.T.)</t>
  </si>
  <si>
    <t>Suministro y colocacion de Inodoro alargado  color blanc  incl: asiento con tapa, cuello, pijas, llave de angulo, manguera, accesorios,materiales de consumo, herramienta, mano de obra y todo lo necesario para su correcta ejecución del trabajo (P.U.O.T.)</t>
  </si>
  <si>
    <t>Salida sanitaria para lavabo a base de pvc sanitario reforzado de 2" de diam., incluye: materiales, tee, codos, cople, mano de obra  y todo lo necesario para su correcta ejecución del trabajo (P.U.O.T.)</t>
  </si>
  <si>
    <t>Salida sanitaria para regadera a base de tubería de pvc sanitario reforzado de 2" de diam., el precio incluye: materiales, tee, codos, cople,  mano de obra  y todo lo necesario para su correcta ejecución del trabajo (P.U.O.T.)</t>
  </si>
  <si>
    <t xml:space="preserve">Salida hidraulica con tuberia pvc y cpvc ( agua caliente) 13 mm. Incl. piezas especiales de c.p.v.c., pegamento pvc, lija, cinta teflon, desperdicios, herramienta, mano de obra y todo lo neceario para su corrrecta ejecución. p.u.o.t.
</t>
  </si>
  <si>
    <t>Registro 0.40 x 0.60 hasta 1.00 m de profundidad a base de block hueco con mortero cem-are 1:4 incluye: marco y contra marco, excavacion, plantilla, pulido, media caña,marco y tapa, relleno, herramienta, mano de obra y todo lo necesario para su correcta ejecución del trabajo (P.U.O.T.)</t>
  </si>
  <si>
    <t>Puerta de aluminio para baño 2", color blanco medidas 0.80 x 2.20 de alto, en duela plastica con chapa de doble manija , incluye: material, mano de obra, herramienta, equipo y todo lo necesario para su ejecucion (P.U.O.T.)</t>
  </si>
  <si>
    <r>
      <t>Ventana un fijo y un corredizo de 0.60 m. de ancho por 0.40 m. de altura, de perfiles de aluminio blanco de 2'' pulgadas y cristal tipo esmerilado de 5 mm, Incluye: mosquiter</t>
    </r>
    <r>
      <rPr>
        <b/>
        <sz val="8"/>
        <rFont val="Calibri"/>
        <family val="2"/>
        <scheme val="minor"/>
      </rPr>
      <t>o</t>
    </r>
    <r>
      <rPr>
        <sz val="8"/>
        <rFont val="Calibri"/>
        <family val="2"/>
        <scheme val="minor"/>
      </rPr>
      <t>, suministro de materiales, cortes, desperdicios, fijación, sellado, limpieza, mano de obra, equipo, herramienta y todo lo necesario para la correcta ejecución de los trabajos (P.U.O.T.)</t>
    </r>
  </si>
  <si>
    <t>Suministro y colocacion de azulejo en medidas de 20 x 30cm o medidas que autorice la supervision de obra para el recubrimineto en muros de baño color según indique proyecto, asentado con pegazulejo niassa o similar, boquilla sin arena anti hongos, incluye: desperdicios, material, mano de obra, herramienta, equipo y todo lo necesario para su correcta ejecucion (P.U.O.T. )</t>
  </si>
  <si>
    <t>"Suministro y colocación de cancel de baño un fijo y un corrediso en area de regadera  hecho a base de aluminio natural con riel superior de 2"  fijo,  de 1.40 m de hancho x 1.90 m de altura, fijado con marco laterales de aluminio color natural. Incluye acrilico color blanco de 5mm de espesor, material, mano de obra, herramienta equipo y todo lo necesario para su correcta ejecución.</t>
  </si>
  <si>
    <t>24 Unidades</t>
  </si>
  <si>
    <t>CONSTRUCCION DE CUARTO ADICIONAL CON BAÑO EN CABO SAN LUCAS, EN EL MUNICIPIO DE LOS CABOS, BAJA CALIFORNIA SUR</t>
  </si>
  <si>
    <t>PRESUPUESTO DE OBRA DORMITORIO CON BAÑO CABO SAN LUCAS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</si>
</sst>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 #,##0\ &quot;pta&quot;_);_(* \(#,##0\ &quot;pta&quot;\);_(* &quot;-&quot;??\ &quot;pta&quot;_);_(@_)"/>
    <numFmt numFmtId="167" formatCode="&quot;%&quot;\ ##0.00"/>
    <numFmt numFmtId="168" formatCode="&quot;$&quot;#,##0.00"/>
  </numFmts>
  <fonts count="18" x14ac:knownFonts="1">
    <font>
      <sz val="10"/>
      <name val="Arial"/>
    </font>
    <font>
      <sz val="11"/>
      <color theme="1"/>
      <name val="Calibri"/>
      <family val="2"/>
      <scheme val="minor"/>
    </font>
    <font>
      <sz val="11"/>
      <color theme="1"/>
      <name val="Calibri"/>
      <family val="2"/>
      <scheme val="minor"/>
    </font>
    <font>
      <sz val="10"/>
      <name val="MS Sans Serif"/>
      <family val="2"/>
    </font>
    <font>
      <b/>
      <sz val="12"/>
      <name val="Arial"/>
      <family val="2"/>
    </font>
    <font>
      <sz val="10"/>
      <name val="Arial"/>
      <family val="2"/>
    </font>
    <font>
      <b/>
      <sz val="10"/>
      <name val="Arial"/>
      <family val="2"/>
    </font>
    <font>
      <b/>
      <sz val="9"/>
      <name val="Arial"/>
      <family val="2"/>
    </font>
    <font>
      <b/>
      <sz val="8"/>
      <name val="Arial"/>
      <family val="2"/>
    </font>
    <font>
      <sz val="9"/>
      <name val="Arial"/>
      <family val="2"/>
    </font>
    <font>
      <b/>
      <sz val="11"/>
      <name val="Arial"/>
      <family val="2"/>
    </font>
    <font>
      <b/>
      <sz val="8"/>
      <name val="Calibri"/>
      <family val="2"/>
      <scheme val="minor"/>
    </font>
    <font>
      <sz val="8"/>
      <name val="Calibri"/>
      <family val="2"/>
      <scheme val="minor"/>
    </font>
    <font>
      <b/>
      <sz val="8"/>
      <color theme="0"/>
      <name val="Calibri"/>
      <family val="2"/>
      <scheme val="minor"/>
    </font>
    <font>
      <sz val="8"/>
      <color theme="0"/>
      <name val="Calibri"/>
      <family val="2"/>
      <scheme val="minor"/>
    </font>
    <font>
      <sz val="10"/>
      <color theme="0"/>
      <name val="Arial"/>
      <family val="2"/>
    </font>
    <font>
      <sz val="9"/>
      <name val="Calibri"/>
      <family val="2"/>
      <scheme val="minor"/>
    </font>
    <font>
      <b/>
      <sz val="12"/>
      <color rgb="FFFF0000"/>
      <name val="Calibri"/>
      <family val="2"/>
      <scheme val="minor"/>
    </font>
  </fonts>
  <fills count="7">
    <fill>
      <patternFill patternType="none"/>
    </fill>
    <fill>
      <patternFill patternType="gray125"/>
    </fill>
    <fill>
      <patternFill patternType="solid">
        <fgColor rgb="FFFFFFCC"/>
      </patternFill>
    </fill>
    <fill>
      <patternFill patternType="solid">
        <fgColor theme="3" tint="-0.499984740745262"/>
        <bgColor indexed="64"/>
      </patternFill>
    </fill>
    <fill>
      <patternFill patternType="solid">
        <fgColor theme="5" tint="-0.499984740745262"/>
        <bgColor indexed="64"/>
      </patternFill>
    </fill>
    <fill>
      <patternFill patternType="solid">
        <fgColor theme="3"/>
        <bgColor indexed="64"/>
      </patternFill>
    </fill>
    <fill>
      <patternFill patternType="solid">
        <fgColor rgb="FFFFCC66"/>
        <bgColor indexed="64"/>
      </patternFill>
    </fill>
  </fills>
  <borders count="22">
    <border>
      <left/>
      <right/>
      <top/>
      <bottom/>
      <diagonal/>
    </border>
    <border>
      <left style="thin">
        <color rgb="FFB2B2B2"/>
      </left>
      <right style="thin">
        <color rgb="FFB2B2B2"/>
      </right>
      <top style="thin">
        <color rgb="FFB2B2B2"/>
      </top>
      <bottom style="thin">
        <color rgb="FFB2B2B2"/>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hair">
        <color indexed="64"/>
      </left>
      <right style="hair">
        <color indexed="64"/>
      </right>
      <top style="hair">
        <color indexed="64"/>
      </top>
      <bottom style="hair">
        <color indexed="64"/>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hair">
        <color auto="1"/>
      </right>
      <top style="hair">
        <color auto="1"/>
      </top>
      <bottom style="hair">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right style="medium">
        <color auto="1"/>
      </right>
      <top style="medium">
        <color auto="1"/>
      </top>
      <bottom/>
      <diagonal/>
    </border>
    <border>
      <left/>
      <right style="medium">
        <color auto="1"/>
      </right>
      <top/>
      <bottom style="medium">
        <color auto="1"/>
      </bottom>
      <diagonal/>
    </border>
    <border>
      <left style="hair">
        <color auto="1"/>
      </left>
      <right style="medium">
        <color indexed="64"/>
      </right>
      <top style="hair">
        <color auto="1"/>
      </top>
      <bottom style="hair">
        <color auto="1"/>
      </bottom>
      <diagonal/>
    </border>
    <border>
      <left style="medium">
        <color auto="1"/>
      </left>
      <right style="medium">
        <color auto="1"/>
      </right>
      <top/>
      <bottom style="medium">
        <color auto="1"/>
      </bottom>
      <diagonal/>
    </border>
  </borders>
  <cellStyleXfs count="49">
    <xf numFmtId="0" fontId="0" fillId="0" borderId="0"/>
    <xf numFmtId="0" fontId="3" fillId="0" borderId="0"/>
    <xf numFmtId="9"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9" fillId="0" borderId="4"/>
    <xf numFmtId="0" fontId="9" fillId="0" borderId="4"/>
    <xf numFmtId="44" fontId="5" fillId="0" borderId="0" applyFont="0" applyFill="0" applyBorder="0" applyAlignment="0" applyProtection="0"/>
    <xf numFmtId="4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2" fillId="0" borderId="0"/>
    <xf numFmtId="0" fontId="5" fillId="0" borderId="0"/>
    <xf numFmtId="0" fontId="5" fillId="0" borderId="0"/>
    <xf numFmtId="44" fontId="2" fillId="0" borderId="0" applyFont="0" applyFill="0" applyBorder="0" applyAlignment="0" applyProtection="0"/>
    <xf numFmtId="164" fontId="5" fillId="0" borderId="0" applyFont="0" applyFill="0" applyBorder="0" applyAlignment="0" applyProtection="0"/>
    <xf numFmtId="0" fontId="2" fillId="0" borderId="0"/>
    <xf numFmtId="0" fontId="2" fillId="2" borderId="1" applyNumberFormat="0" applyFont="0" applyAlignment="0" applyProtection="0"/>
    <xf numFmtId="9" fontId="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3"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1" fillId="0" borderId="0"/>
    <xf numFmtId="44" fontId="1" fillId="0" borderId="0" applyFont="0" applyFill="0" applyBorder="0" applyAlignment="0" applyProtection="0"/>
    <xf numFmtId="44" fontId="5" fillId="0" borderId="0" applyFont="0" applyFill="0" applyBorder="0" applyAlignment="0" applyProtection="0"/>
    <xf numFmtId="0" fontId="1" fillId="0" borderId="0"/>
    <xf numFmtId="0" fontId="1" fillId="2" borderId="1" applyNumberFormat="0" applyFont="0" applyAlignment="0" applyProtection="0"/>
    <xf numFmtId="9" fontId="1" fillId="0" borderId="0" applyFont="0" applyFill="0" applyBorder="0" applyAlignment="0" applyProtection="0"/>
  </cellStyleXfs>
  <cellXfs count="67">
    <xf numFmtId="0" fontId="0" fillId="0" borderId="0" xfId="0"/>
    <xf numFmtId="164" fontId="8" fillId="0" borderId="12" xfId="3" applyFont="1" applyBorder="1" applyAlignment="1">
      <alignment horizontal="center"/>
    </xf>
    <xf numFmtId="164" fontId="5" fillId="0" borderId="0" xfId="1" applyNumberFormat="1" applyFont="1"/>
    <xf numFmtId="164" fontId="6" fillId="0" borderId="3" xfId="3" applyFont="1" applyBorder="1" applyAlignment="1">
      <alignment horizontal="right"/>
    </xf>
    <xf numFmtId="0" fontId="13" fillId="4" borderId="15" xfId="1" applyFont="1" applyFill="1" applyBorder="1" applyAlignment="1">
      <alignment horizontal="center" vertical="center"/>
    </xf>
    <xf numFmtId="0" fontId="13" fillId="4" borderId="16" xfId="17" applyFont="1" applyFill="1" applyBorder="1" applyAlignment="1">
      <alignment horizontal="center" vertical="center" wrapText="1"/>
    </xf>
    <xf numFmtId="0" fontId="14" fillId="4" borderId="16" xfId="17" applyFont="1" applyFill="1" applyBorder="1" applyAlignment="1">
      <alignment horizontal="center" vertical="top"/>
    </xf>
    <xf numFmtId="4" fontId="14" fillId="4" borderId="16" xfId="17" applyNumberFormat="1" applyFont="1" applyFill="1" applyBorder="1" applyAlignment="1">
      <alignment horizontal="center" vertical="top"/>
    </xf>
    <xf numFmtId="164" fontId="14" fillId="4" borderId="16" xfId="3" applyFont="1" applyFill="1" applyBorder="1" applyAlignment="1">
      <alignment horizontal="center" vertical="top"/>
    </xf>
    <xf numFmtId="164" fontId="14" fillId="4" borderId="17" xfId="3" applyFont="1" applyFill="1" applyBorder="1" applyAlignment="1">
      <alignment horizontal="center" vertical="top"/>
    </xf>
    <xf numFmtId="0" fontId="5" fillId="0" borderId="0" xfId="1" applyFont="1"/>
    <xf numFmtId="0" fontId="11" fillId="0" borderId="14" xfId="1" applyFont="1" applyBorder="1" applyAlignment="1">
      <alignment horizontal="center" vertical="center"/>
    </xf>
    <xf numFmtId="0" fontId="12" fillId="0" borderId="4" xfId="4" applyFont="1" applyBorder="1" applyAlignment="1">
      <alignment horizontal="center" vertical="center"/>
    </xf>
    <xf numFmtId="0" fontId="8" fillId="1" borderId="8" xfId="1" applyFont="1" applyFill="1" applyBorder="1" applyAlignment="1">
      <alignment vertical="center"/>
    </xf>
    <xf numFmtId="0" fontId="8" fillId="1" borderId="9" xfId="1" applyFont="1" applyFill="1" applyBorder="1" applyAlignment="1">
      <alignment vertical="center"/>
    </xf>
    <xf numFmtId="0" fontId="8" fillId="1" borderId="9" xfId="1" applyFont="1" applyFill="1" applyBorder="1"/>
    <xf numFmtId="0" fontId="5" fillId="0" borderId="0" xfId="1" applyFont="1" applyAlignment="1">
      <alignment vertical="center"/>
    </xf>
    <xf numFmtId="44" fontId="5" fillId="0" borderId="0" xfId="1" applyNumberFormat="1" applyFont="1"/>
    <xf numFmtId="0" fontId="15" fillId="3" borderId="0" xfId="1" applyFont="1" applyFill="1"/>
    <xf numFmtId="0" fontId="12" fillId="0" borderId="4" xfId="4" applyFont="1" applyBorder="1" applyAlignment="1">
      <alignment horizontal="justify" vertical="top" wrapText="1"/>
    </xf>
    <xf numFmtId="0" fontId="8" fillId="0" borderId="12" xfId="33" applyFont="1" applyBorder="1" applyAlignment="1">
      <alignment horizontal="center" vertical="center" wrapText="1"/>
    </xf>
    <xf numFmtId="0" fontId="12" fillId="0" borderId="4" xfId="4" applyFont="1" applyBorder="1" applyAlignment="1">
      <alignment horizontal="justify" vertical="center" wrapText="1"/>
    </xf>
    <xf numFmtId="168" fontId="12" fillId="0" borderId="4" xfId="5" applyNumberFormat="1" applyFont="1" applyBorder="1" applyAlignment="1">
      <alignment horizontal="center" vertical="center"/>
    </xf>
    <xf numFmtId="167" fontId="12" fillId="0" borderId="4" xfId="5" applyNumberFormat="1" applyFont="1" applyBorder="1" applyAlignment="1">
      <alignment horizontal="center" vertical="center"/>
    </xf>
    <xf numFmtId="167" fontId="13" fillId="4" borderId="16" xfId="17" applyNumberFormat="1" applyFont="1" applyFill="1" applyBorder="1" applyAlignment="1">
      <alignment horizontal="center" vertical="center"/>
    </xf>
    <xf numFmtId="167" fontId="13" fillId="4" borderId="16" xfId="17" applyNumberFormat="1" applyFont="1" applyFill="1" applyBorder="1" applyAlignment="1">
      <alignment horizontal="left" vertical="center"/>
    </xf>
    <xf numFmtId="0" fontId="13" fillId="5" borderId="15" xfId="1" applyFont="1" applyFill="1" applyBorder="1" applyAlignment="1">
      <alignment horizontal="center" vertical="center"/>
    </xf>
    <xf numFmtId="0" fontId="13" fillId="5" borderId="16" xfId="17" applyFont="1" applyFill="1" applyBorder="1" applyAlignment="1">
      <alignment horizontal="center" vertical="center" wrapText="1"/>
    </xf>
    <xf numFmtId="167" fontId="13" fillId="5" borderId="16" xfId="17" applyNumberFormat="1" applyFont="1" applyFill="1" applyBorder="1" applyAlignment="1">
      <alignment horizontal="left" vertical="center"/>
    </xf>
    <xf numFmtId="0" fontId="14" fillId="5" borderId="16" xfId="17" applyFont="1" applyFill="1" applyBorder="1" applyAlignment="1">
      <alignment horizontal="center" vertical="top"/>
    </xf>
    <xf numFmtId="4" fontId="14" fillId="5" borderId="16" xfId="17" applyNumberFormat="1" applyFont="1" applyFill="1" applyBorder="1" applyAlignment="1">
      <alignment horizontal="center" vertical="top"/>
    </xf>
    <xf numFmtId="164" fontId="14" fillId="5" borderId="16" xfId="3" applyFont="1" applyFill="1" applyBorder="1" applyAlignment="1">
      <alignment horizontal="center" vertical="top"/>
    </xf>
    <xf numFmtId="0" fontId="5" fillId="5" borderId="0" xfId="1" applyFont="1" applyFill="1"/>
    <xf numFmtId="167" fontId="13" fillId="5" borderId="16" xfId="17" applyNumberFormat="1" applyFont="1" applyFill="1" applyBorder="1" applyAlignment="1">
      <alignment horizontal="center" vertical="center"/>
    </xf>
    <xf numFmtId="164" fontId="6" fillId="0" borderId="12" xfId="3" applyFont="1" applyBorder="1" applyAlignment="1">
      <alignment horizontal="center" vertical="center"/>
    </xf>
    <xf numFmtId="0" fontId="8" fillId="6" borderId="5" xfId="33" applyFont="1" applyFill="1" applyBorder="1" applyAlignment="1">
      <alignment horizontal="center" vertical="center" wrapText="1"/>
    </xf>
    <xf numFmtId="0" fontId="8" fillId="6" borderId="6" xfId="33" applyFont="1" applyFill="1" applyBorder="1" applyAlignment="1">
      <alignment horizontal="center" vertical="center" wrapText="1"/>
    </xf>
    <xf numFmtId="0" fontId="7" fillId="6" borderId="6" xfId="33" applyFont="1" applyFill="1" applyBorder="1" applyAlignment="1">
      <alignment horizontal="center" vertical="center" wrapText="1"/>
    </xf>
    <xf numFmtId="0" fontId="8" fillId="6" borderId="18" xfId="33" applyFont="1" applyFill="1" applyBorder="1" applyAlignment="1">
      <alignment horizontal="center" vertical="center" wrapText="1"/>
    </xf>
    <xf numFmtId="0" fontId="8" fillId="6" borderId="5" xfId="33" applyFont="1" applyFill="1" applyBorder="1" applyAlignment="1">
      <alignment horizontal="left" vertical="center"/>
    </xf>
    <xf numFmtId="0" fontId="12" fillId="0" borderId="4" xfId="4" applyFont="1" applyBorder="1" applyAlignment="1">
      <alignment horizontal="left" vertical="top" wrapText="1"/>
    </xf>
    <xf numFmtId="0" fontId="8" fillId="1" borderId="7" xfId="1" applyFont="1" applyFill="1" applyBorder="1" applyAlignment="1">
      <alignment vertical="center"/>
    </xf>
    <xf numFmtId="164" fontId="8" fillId="0" borderId="0" xfId="3" applyFont="1" applyBorder="1" applyAlignment="1">
      <alignment horizontal="center"/>
    </xf>
    <xf numFmtId="164" fontId="8" fillId="0" borderId="19" xfId="3" applyFont="1" applyBorder="1" applyAlignment="1">
      <alignment horizontal="center"/>
    </xf>
    <xf numFmtId="4" fontId="16" fillId="0" borderId="4" xfId="4" applyNumberFormat="1" applyFont="1" applyBorder="1" applyAlignment="1">
      <alignment horizontal="center" vertical="center"/>
    </xf>
    <xf numFmtId="168" fontId="12" fillId="0" borderId="20" xfId="5" applyNumberFormat="1" applyFont="1" applyBorder="1" applyAlignment="1">
      <alignment horizontal="center" vertical="center"/>
    </xf>
    <xf numFmtId="164" fontId="14" fillId="5" borderId="17" xfId="3" applyFont="1" applyFill="1" applyBorder="1" applyAlignment="1">
      <alignment horizontal="center" vertical="top"/>
    </xf>
    <xf numFmtId="0" fontId="8" fillId="1" borderId="0" xfId="1" applyFont="1" applyFill="1" applyAlignment="1">
      <alignment vertical="center"/>
    </xf>
    <xf numFmtId="0" fontId="8" fillId="1" borderId="0" xfId="1" applyFont="1" applyFill="1"/>
    <xf numFmtId="0" fontId="8" fillId="0" borderId="19" xfId="17" applyFont="1" applyBorder="1" applyAlignment="1">
      <alignment horizontal="center" vertical="center" wrapText="1"/>
    </xf>
    <xf numFmtId="168" fontId="17" fillId="0" borderId="21" xfId="5" applyNumberFormat="1" applyFont="1" applyBorder="1" applyAlignment="1">
      <alignment horizontal="center" vertical="center"/>
    </xf>
    <xf numFmtId="0" fontId="6" fillId="0" borderId="9" xfId="1" applyFont="1" applyBorder="1" applyAlignment="1">
      <alignment horizontal="center" vertical="center"/>
    </xf>
    <xf numFmtId="0" fontId="6" fillId="0" borderId="9" xfId="1" applyFont="1" applyBorder="1" applyAlignment="1">
      <alignment horizontal="center"/>
    </xf>
    <xf numFmtId="0" fontId="10" fillId="0" borderId="0" xfId="1" applyFont="1"/>
    <xf numFmtId="0" fontId="8" fillId="1" borderId="2" xfId="1" applyFont="1" applyFill="1" applyBorder="1" applyAlignment="1">
      <alignment horizontal="center"/>
    </xf>
    <xf numFmtId="0" fontId="8" fillId="1" borderId="13" xfId="1" applyFont="1" applyFill="1" applyBorder="1" applyAlignment="1">
      <alignment horizontal="center"/>
    </xf>
    <xf numFmtId="0" fontId="6" fillId="0" borderId="0" xfId="1" applyFont="1" applyAlignment="1">
      <alignment horizontal="center"/>
    </xf>
    <xf numFmtId="0" fontId="7" fillId="0" borderId="0" xfId="1" applyFont="1" applyAlignment="1">
      <alignment horizontal="center"/>
    </xf>
    <xf numFmtId="164" fontId="8" fillId="0" borderId="10" xfId="3" applyFont="1" applyBorder="1" applyAlignment="1">
      <alignment horizontal="center"/>
    </xf>
    <xf numFmtId="164" fontId="8" fillId="0" borderId="11" xfId="3" applyFont="1" applyBorder="1" applyAlignment="1">
      <alignment horizontal="center"/>
    </xf>
    <xf numFmtId="0" fontId="10" fillId="0" borderId="8" xfId="1" applyFont="1" applyBorder="1" applyAlignment="1">
      <alignment horizontal="center" vertical="center" wrapText="1"/>
    </xf>
    <xf numFmtId="0" fontId="10" fillId="0" borderId="19" xfId="1" applyFont="1" applyBorder="1" applyAlignment="1">
      <alignment horizontal="center" vertical="center" wrapText="1"/>
    </xf>
    <xf numFmtId="0" fontId="6" fillId="0" borderId="8" xfId="1" applyFont="1" applyBorder="1" applyAlignment="1">
      <alignment horizontal="center" vertical="center" wrapText="1"/>
    </xf>
    <xf numFmtId="0" fontId="6" fillId="0" borderId="9" xfId="1" applyFont="1" applyBorder="1" applyAlignment="1">
      <alignment horizontal="center" vertical="center" wrapText="1"/>
    </xf>
    <xf numFmtId="0" fontId="6" fillId="0" borderId="0" xfId="1" applyFont="1" applyAlignment="1">
      <alignment horizontal="center" wrapText="1"/>
    </xf>
    <xf numFmtId="0" fontId="6" fillId="0" borderId="9" xfId="1" applyFont="1" applyBorder="1" applyAlignment="1">
      <alignment horizontal="center" wrapText="1"/>
    </xf>
    <xf numFmtId="0" fontId="4" fillId="0" borderId="0" xfId="1" applyFont="1" applyAlignment="1">
      <alignment horizontal="center" vertical="center"/>
    </xf>
  </cellXfs>
  <cellStyles count="49">
    <cellStyle name="8" xfId="6" xr:uid="{00000000-0005-0000-0000-000000000000}"/>
    <cellStyle name="8 2" xfId="7" xr:uid="{00000000-0005-0000-0000-000001000000}"/>
    <cellStyle name="Currency 2" xfId="8" xr:uid="{00000000-0005-0000-0000-000002000000}"/>
    <cellStyle name="Currency 2 2" xfId="9" xr:uid="{00000000-0005-0000-0000-000003000000}"/>
    <cellStyle name="Currency 2 2 2" xfId="36" xr:uid="{AD04EFDD-477C-44D0-8C17-9E436599323F}"/>
    <cellStyle name="Currency 2 3" xfId="35" xr:uid="{B3D66F64-72E1-4F8A-9948-8909FCE3F41C}"/>
    <cellStyle name="Millares 2" xfId="10" xr:uid="{00000000-0005-0000-0000-000004000000}"/>
    <cellStyle name="Millares 2 2" xfId="11" xr:uid="{00000000-0005-0000-0000-000005000000}"/>
    <cellStyle name="Millares 2 2 2" xfId="38" xr:uid="{DBCBF492-3BCC-4133-8E66-C0110129BFE3}"/>
    <cellStyle name="Millares 2 3" xfId="37" xr:uid="{C64C8CB7-7F6B-474D-8A80-C565CB238E8E}"/>
    <cellStyle name="Millares 3" xfId="12" xr:uid="{00000000-0005-0000-0000-000006000000}"/>
    <cellStyle name="Millares 3 2" xfId="39" xr:uid="{FC3508B0-7A00-4C72-BC34-CBB3B159E1EA}"/>
    <cellStyle name="Moneda 2" xfId="13" xr:uid="{00000000-0005-0000-0000-000007000000}"/>
    <cellStyle name="Moneda 2 2" xfId="14" xr:uid="{00000000-0005-0000-0000-000008000000}"/>
    <cellStyle name="Moneda 2 2 2" xfId="40" xr:uid="{332FC4B5-5D3D-4A84-A763-26F0B817708D}"/>
    <cellStyle name="Moneda 2 3" xfId="3" xr:uid="{00000000-0005-0000-0000-000009000000}"/>
    <cellStyle name="Moneda 2 3 2" xfId="34" xr:uid="{CD88E622-70C8-497A-B27A-9FDEBDD12ABD}"/>
    <cellStyle name="Moneda 2 4" xfId="27" xr:uid="{00000000-0005-0000-0000-00000A000000}"/>
    <cellStyle name="Moneda 2 4 2" xfId="45" xr:uid="{F9764FE0-9875-4786-8239-3BC3FACBD5EB}"/>
    <cellStyle name="Moneda 3" xfId="15" xr:uid="{00000000-0005-0000-0000-00000B000000}"/>
    <cellStyle name="Moneda 3 2" xfId="41" xr:uid="{9DD4E1FD-E8C3-4BE4-8D85-AF1B83E3D94B}"/>
    <cellStyle name="Moneda 4" xfId="16" xr:uid="{00000000-0005-0000-0000-00000C000000}"/>
    <cellStyle name="Moneda 4 2" xfId="42" xr:uid="{07EB94BE-1654-4E53-8EC1-1C669B37F703}"/>
    <cellStyle name="Moneda 5" xfId="26" xr:uid="{00000000-0005-0000-0000-00000D000000}"/>
    <cellStyle name="Moneda 5 2" xfId="44" xr:uid="{1E691FD3-27AE-4E27-99EB-C967CC48F064}"/>
    <cellStyle name="Normal" xfId="0" builtinId="0"/>
    <cellStyle name="Normal 2" xfId="17" xr:uid="{00000000-0005-0000-0000-00000F000000}"/>
    <cellStyle name="Normal 2 2" xfId="5" xr:uid="{00000000-0005-0000-0000-000010000000}"/>
    <cellStyle name="Normal 3" xfId="4" xr:uid="{00000000-0005-0000-0000-000011000000}"/>
    <cellStyle name="Normal 3 2" xfId="25" xr:uid="{00000000-0005-0000-0000-000012000000}"/>
    <cellStyle name="Normal 4" xfId="18" xr:uid="{00000000-0005-0000-0000-000013000000}"/>
    <cellStyle name="Normal 4 2" xfId="19" xr:uid="{00000000-0005-0000-0000-000014000000}"/>
    <cellStyle name="Normal 5" xfId="24" xr:uid="{00000000-0005-0000-0000-000015000000}"/>
    <cellStyle name="Normal 6" xfId="28" xr:uid="{00000000-0005-0000-0000-000016000000}"/>
    <cellStyle name="Normal 6 2" xfId="46" xr:uid="{049EFF96-777F-41CC-81BF-29EEBFD1BD3A}"/>
    <cellStyle name="Normal 6 3" xfId="23" xr:uid="{00000000-0005-0000-0000-000017000000}"/>
    <cellStyle name="Normal 6 3 2" xfId="43" xr:uid="{F62A186C-2028-4DF2-A19A-3EACE53F90AC}"/>
    <cellStyle name="Normal_Edocta02" xfId="1" xr:uid="{00000000-0005-0000-0000-000018000000}"/>
    <cellStyle name="Normal_Res-superv" xfId="33" xr:uid="{00000000-0005-0000-0000-000019000000}"/>
    <cellStyle name="Notas 2" xfId="29" xr:uid="{00000000-0005-0000-0000-00001A000000}"/>
    <cellStyle name="Notas 2 2" xfId="47" xr:uid="{BFF18FF2-F507-4D31-B7D8-39D6797485DA}"/>
    <cellStyle name="Porcentaje 2" xfId="32" xr:uid="{00000000-0005-0000-0000-00001B000000}"/>
    <cellStyle name="Porcentual 2" xfId="20" xr:uid="{00000000-0005-0000-0000-00001C000000}"/>
    <cellStyle name="Porcentual 2 2" xfId="2" xr:uid="{00000000-0005-0000-0000-00001D000000}"/>
    <cellStyle name="Porcentual 3" xfId="21" xr:uid="{00000000-0005-0000-0000-00001E000000}"/>
    <cellStyle name="Porcentual 4" xfId="30" xr:uid="{00000000-0005-0000-0000-00001F000000}"/>
    <cellStyle name="Porcentual 4 2" xfId="48" xr:uid="{C069B369-5BCE-4E98-B6D9-0E9F4F86D0F4}"/>
    <cellStyle name="Porcentual 5" xfId="31" xr:uid="{00000000-0005-0000-0000-000020000000}"/>
    <cellStyle name="Währung" xfId="22" xr:uid="{00000000-0005-0000-0000-000021000000}"/>
  </cellStyles>
  <dxfs count="0"/>
  <tableStyles count="0" defaultTableStyle="TableStyleMedium2" defaultPivotStyle="PivotStyleLight16"/>
  <colors>
    <mruColors>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8871</xdr:colOff>
      <xdr:row>0</xdr:row>
      <xdr:rowOff>54161</xdr:rowOff>
    </xdr:from>
    <xdr:to>
      <xdr:col>1</xdr:col>
      <xdr:colOff>461774</xdr:colOff>
      <xdr:row>6</xdr:row>
      <xdr:rowOff>124070</xdr:rowOff>
    </xdr:to>
    <xdr:pic>
      <xdr:nvPicPr>
        <xdr:cNvPr id="2" name="Imagen 6">
          <a:extLst>
            <a:ext uri="{FF2B5EF4-FFF2-40B4-BE49-F238E27FC236}">
              <a16:creationId xmlns:a16="http://schemas.microsoft.com/office/drawing/2014/main" id="{23BF29DE-9C7A-4102-82E3-4EF9766ABE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0687" b="5344"/>
        <a:stretch>
          <a:fillRect/>
        </a:stretch>
      </xdr:blipFill>
      <xdr:spPr bwMode="auto">
        <a:xfrm>
          <a:off x="8871" y="54161"/>
          <a:ext cx="852953" cy="10986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721007</xdr:colOff>
      <xdr:row>0</xdr:row>
      <xdr:rowOff>0</xdr:rowOff>
    </xdr:from>
    <xdr:to>
      <xdr:col>6</xdr:col>
      <xdr:colOff>960658</xdr:colOff>
      <xdr:row>6</xdr:row>
      <xdr:rowOff>11206</xdr:rowOff>
    </xdr:to>
    <xdr:pic>
      <xdr:nvPicPr>
        <xdr:cNvPr id="3" name="Imagen 5" descr="/Users/Jacob/Downloads/logo.pdf">
          <a:extLst>
            <a:ext uri="{FF2B5EF4-FFF2-40B4-BE49-F238E27FC236}">
              <a16:creationId xmlns:a16="http://schemas.microsoft.com/office/drawing/2014/main" id="{B57A9134-A1B5-46C4-9E3D-30661E63280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40757" y="0"/>
          <a:ext cx="1020701" cy="1039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EFD74-55CE-4099-B042-04B630334D9C}">
  <sheetPr>
    <tabColor theme="9" tint="-0.249977111117893"/>
    <pageSetUpPr fitToPage="1"/>
  </sheetPr>
  <dimension ref="A1:G108"/>
  <sheetViews>
    <sheetView showGridLines="0" tabSelected="1" view="pageBreakPreview" zoomScale="115" zoomScaleSheetLayoutView="115" workbookViewId="0">
      <selection activeCell="H13" sqref="H13"/>
    </sheetView>
  </sheetViews>
  <sheetFormatPr baseColWidth="10" defaultColWidth="9.140625" defaultRowHeight="12.75" x14ac:dyDescent="0.2"/>
  <cols>
    <col min="1" max="1" width="6" style="16" customWidth="1"/>
    <col min="2" max="2" width="7.42578125" style="16" customWidth="1"/>
    <col min="3" max="3" width="53.28515625" style="10" customWidth="1"/>
    <col min="4" max="4" width="6.140625" style="10" customWidth="1"/>
    <col min="5" max="5" width="11.42578125" style="10" customWidth="1"/>
    <col min="6" max="6" width="11.7109375" style="10" customWidth="1"/>
    <col min="7" max="7" width="16.7109375" style="10" customWidth="1"/>
    <col min="8" max="8" width="10.140625" style="10" customWidth="1"/>
    <col min="9" max="16384" width="9.140625" style="10"/>
  </cols>
  <sheetData>
    <row r="1" spans="1:7" ht="14.25" customHeight="1" x14ac:dyDescent="0.2">
      <c r="A1" s="66" t="s">
        <v>90</v>
      </c>
      <c r="B1" s="66"/>
      <c r="C1" s="66"/>
      <c r="D1" s="66"/>
      <c r="E1" s="66"/>
      <c r="F1" s="66"/>
      <c r="G1" s="66"/>
    </row>
    <row r="2" spans="1:7" x14ac:dyDescent="0.2">
      <c r="A2" s="66"/>
      <c r="B2" s="66"/>
      <c r="C2" s="66"/>
      <c r="D2" s="66"/>
      <c r="E2" s="66"/>
      <c r="F2" s="66"/>
      <c r="G2" s="66"/>
    </row>
    <row r="3" spans="1:7" x14ac:dyDescent="0.2">
      <c r="A3" s="56" t="s">
        <v>20</v>
      </c>
      <c r="B3" s="56"/>
      <c r="C3" s="56"/>
      <c r="D3" s="56"/>
      <c r="E3" s="56"/>
      <c r="F3" s="56"/>
      <c r="G3" s="56"/>
    </row>
    <row r="4" spans="1:7" x14ac:dyDescent="0.2">
      <c r="A4" s="57" t="s">
        <v>23</v>
      </c>
      <c r="B4" s="57"/>
      <c r="C4" s="57"/>
      <c r="D4" s="57"/>
      <c r="E4" s="57"/>
      <c r="F4" s="57"/>
      <c r="G4" s="57"/>
    </row>
    <row r="6" spans="1:7" ht="15.75" customHeight="1" x14ac:dyDescent="0.25">
      <c r="A6" s="53"/>
      <c r="B6" s="53"/>
      <c r="C6" s="64" t="s">
        <v>133</v>
      </c>
      <c r="D6" s="64"/>
      <c r="E6" s="64"/>
      <c r="F6" s="64"/>
      <c r="G6" s="53"/>
    </row>
    <row r="7" spans="1:7" ht="15.75" customHeight="1" thickBot="1" x14ac:dyDescent="0.25">
      <c r="A7" s="51"/>
      <c r="B7" s="51"/>
      <c r="C7" s="65"/>
      <c r="D7" s="65"/>
      <c r="E7" s="65"/>
      <c r="F7" s="65"/>
      <c r="G7" s="52"/>
    </row>
    <row r="8" spans="1:7" ht="21.75" customHeight="1" thickBot="1" x14ac:dyDescent="0.25">
      <c r="A8" s="60"/>
      <c r="B8" s="61"/>
      <c r="C8" s="62" t="s">
        <v>134</v>
      </c>
      <c r="D8" s="63"/>
      <c r="E8" s="63"/>
      <c r="F8" s="49"/>
      <c r="G8" s="50" t="s">
        <v>132</v>
      </c>
    </row>
    <row r="9" spans="1:7" ht="23.25" thickBot="1" x14ac:dyDescent="0.25">
      <c r="A9" s="20" t="s">
        <v>24</v>
      </c>
      <c r="B9" s="20" t="s">
        <v>0</v>
      </c>
      <c r="C9" s="20" t="s">
        <v>77</v>
      </c>
      <c r="D9" s="20" t="s">
        <v>25</v>
      </c>
      <c r="E9" s="20" t="s">
        <v>76</v>
      </c>
      <c r="F9" s="20" t="s">
        <v>26</v>
      </c>
      <c r="G9" s="20" t="s">
        <v>63</v>
      </c>
    </row>
    <row r="10" spans="1:7" ht="13.5" thickBot="1" x14ac:dyDescent="0.25">
      <c r="A10" s="39" t="s">
        <v>96</v>
      </c>
      <c r="B10" s="36"/>
      <c r="C10" s="37" t="s">
        <v>94</v>
      </c>
      <c r="D10" s="36"/>
      <c r="E10" s="36"/>
      <c r="F10" s="36"/>
      <c r="G10" s="38"/>
    </row>
    <row r="11" spans="1:7" s="18" customFormat="1" ht="13.5" customHeight="1" x14ac:dyDescent="0.2">
      <c r="A11" s="4"/>
      <c r="B11" s="5"/>
      <c r="C11" s="24" t="s">
        <v>27</v>
      </c>
      <c r="D11" s="6"/>
      <c r="E11" s="7"/>
      <c r="F11" s="8"/>
      <c r="G11" s="9"/>
    </row>
    <row r="12" spans="1:7" ht="60" customHeight="1" x14ac:dyDescent="0.2">
      <c r="A12" s="11">
        <v>1</v>
      </c>
      <c r="B12" s="12" t="s">
        <v>1</v>
      </c>
      <c r="C12" s="21" t="s">
        <v>99</v>
      </c>
      <c r="D12" s="12" t="s">
        <v>28</v>
      </c>
      <c r="E12" s="44">
        <v>413.28</v>
      </c>
      <c r="F12" s="22"/>
      <c r="G12" s="45"/>
    </row>
    <row r="13" spans="1:7" ht="61.5" customHeight="1" x14ac:dyDescent="0.2">
      <c r="A13" s="11">
        <v>2</v>
      </c>
      <c r="B13" s="12" t="s">
        <v>2</v>
      </c>
      <c r="C13" s="21" t="s">
        <v>101</v>
      </c>
      <c r="D13" s="12" t="s">
        <v>29</v>
      </c>
      <c r="E13" s="44">
        <v>60.480000000000004</v>
      </c>
      <c r="F13" s="22"/>
      <c r="G13" s="45"/>
    </row>
    <row r="14" spans="1:7" ht="85.5" customHeight="1" thickBot="1" x14ac:dyDescent="0.25">
      <c r="A14" s="11">
        <v>3</v>
      </c>
      <c r="B14" s="12" t="s">
        <v>3</v>
      </c>
      <c r="C14" s="21" t="s">
        <v>100</v>
      </c>
      <c r="D14" s="12" t="s">
        <v>29</v>
      </c>
      <c r="E14" s="44">
        <v>106.80000000000001</v>
      </c>
      <c r="F14" s="22"/>
      <c r="G14" s="45"/>
    </row>
    <row r="15" spans="1:7" ht="13.5" thickBot="1" x14ac:dyDescent="0.25">
      <c r="A15" s="13"/>
      <c r="B15" s="14"/>
      <c r="C15" s="15"/>
      <c r="D15" s="15"/>
      <c r="E15" s="58" t="s">
        <v>72</v>
      </c>
      <c r="F15" s="59"/>
      <c r="G15" s="1">
        <f>SUM(G12:G14)</f>
        <v>0</v>
      </c>
    </row>
    <row r="16" spans="1:7" s="18" customFormat="1" ht="12" customHeight="1" x14ac:dyDescent="0.2">
      <c r="A16" s="4"/>
      <c r="B16" s="4"/>
      <c r="C16" s="24" t="s">
        <v>30</v>
      </c>
      <c r="D16" s="6"/>
      <c r="E16" s="7"/>
      <c r="F16" s="8"/>
      <c r="G16" s="9"/>
    </row>
    <row r="17" spans="1:7" ht="101.25" x14ac:dyDescent="0.2">
      <c r="A17" s="11">
        <v>4</v>
      </c>
      <c r="B17" s="12" t="s">
        <v>4</v>
      </c>
      <c r="C17" s="21" t="s">
        <v>105</v>
      </c>
      <c r="D17" s="12" t="s">
        <v>31</v>
      </c>
      <c r="E17" s="44">
        <v>384</v>
      </c>
      <c r="F17" s="22"/>
      <c r="G17" s="45"/>
    </row>
    <row r="18" spans="1:7" ht="56.25" x14ac:dyDescent="0.2">
      <c r="A18" s="11">
        <v>5</v>
      </c>
      <c r="B18" s="12" t="s">
        <v>5</v>
      </c>
      <c r="C18" s="21" t="s">
        <v>106</v>
      </c>
      <c r="D18" s="12" t="s">
        <v>32</v>
      </c>
      <c r="E18" s="44">
        <v>756</v>
      </c>
      <c r="F18" s="22"/>
      <c r="G18" s="45"/>
    </row>
    <row r="19" spans="1:7" ht="41.25" customHeight="1" x14ac:dyDescent="0.2">
      <c r="A19" s="11">
        <v>6</v>
      </c>
      <c r="B19" s="12" t="s">
        <v>6</v>
      </c>
      <c r="C19" s="21" t="s">
        <v>107</v>
      </c>
      <c r="D19" s="12" t="s">
        <v>28</v>
      </c>
      <c r="E19" s="44">
        <v>413.28</v>
      </c>
      <c r="F19" s="22"/>
      <c r="G19" s="45"/>
    </row>
    <row r="20" spans="1:7" ht="60" customHeight="1" x14ac:dyDescent="0.2">
      <c r="A20" s="11">
        <v>7</v>
      </c>
      <c r="B20" s="12" t="s">
        <v>7</v>
      </c>
      <c r="C20" s="21" t="s">
        <v>85</v>
      </c>
      <c r="D20" s="12" t="s">
        <v>28</v>
      </c>
      <c r="E20" s="44">
        <v>541.43999999999994</v>
      </c>
      <c r="F20" s="22"/>
      <c r="G20" s="45"/>
    </row>
    <row r="21" spans="1:7" ht="59.25" customHeight="1" x14ac:dyDescent="0.2">
      <c r="A21" s="11">
        <v>8</v>
      </c>
      <c r="B21" s="12" t="s">
        <v>8</v>
      </c>
      <c r="C21" s="21" t="s">
        <v>103</v>
      </c>
      <c r="D21" s="12" t="s">
        <v>29</v>
      </c>
      <c r="E21" s="44">
        <v>35.519999999999996</v>
      </c>
      <c r="F21" s="22"/>
      <c r="G21" s="45"/>
    </row>
    <row r="22" spans="1:7" ht="46.5" customHeight="1" thickBot="1" x14ac:dyDescent="0.25">
      <c r="A22" s="11">
        <v>9</v>
      </c>
      <c r="B22" s="12" t="s">
        <v>9</v>
      </c>
      <c r="C22" s="21" t="s">
        <v>102</v>
      </c>
      <c r="D22" s="12" t="s">
        <v>28</v>
      </c>
      <c r="E22" s="44">
        <v>118.56</v>
      </c>
      <c r="F22" s="22"/>
      <c r="G22" s="45"/>
    </row>
    <row r="23" spans="1:7" ht="13.5" thickBot="1" x14ac:dyDescent="0.25">
      <c r="A23" s="13"/>
      <c r="B23" s="14"/>
      <c r="C23" s="15"/>
      <c r="D23" s="15"/>
      <c r="E23" s="58" t="s">
        <v>71</v>
      </c>
      <c r="F23" s="59"/>
      <c r="G23" s="1">
        <f>SUM(G17:G22)</f>
        <v>0</v>
      </c>
    </row>
    <row r="24" spans="1:7" s="18" customFormat="1" ht="12.75" customHeight="1" x14ac:dyDescent="0.2">
      <c r="A24" s="4"/>
      <c r="B24" s="5"/>
      <c r="C24" s="24" t="s">
        <v>33</v>
      </c>
      <c r="D24" s="6"/>
      <c r="E24" s="7"/>
      <c r="F24" s="8"/>
      <c r="G24" s="9"/>
    </row>
    <row r="25" spans="1:7" ht="57" customHeight="1" x14ac:dyDescent="0.2">
      <c r="A25" s="11">
        <v>10</v>
      </c>
      <c r="B25" s="12" t="s">
        <v>10</v>
      </c>
      <c r="C25" s="21" t="s">
        <v>64</v>
      </c>
      <c r="D25" s="23" t="s">
        <v>28</v>
      </c>
      <c r="E25" s="44">
        <v>867.36</v>
      </c>
      <c r="F25" s="22"/>
      <c r="G25" s="45"/>
    </row>
    <row r="26" spans="1:7" ht="47.25" customHeight="1" x14ac:dyDescent="0.2">
      <c r="A26" s="11">
        <v>11</v>
      </c>
      <c r="B26" s="12" t="s">
        <v>11</v>
      </c>
      <c r="C26" s="21" t="s">
        <v>84</v>
      </c>
      <c r="D26" s="23" t="s">
        <v>34</v>
      </c>
      <c r="E26" s="44">
        <v>388.79999999999995</v>
      </c>
      <c r="F26" s="22"/>
      <c r="G26" s="45"/>
    </row>
    <row r="27" spans="1:7" ht="96" customHeight="1" x14ac:dyDescent="0.2">
      <c r="A27" s="11">
        <v>12</v>
      </c>
      <c r="B27" s="12" t="s">
        <v>12</v>
      </c>
      <c r="C27" s="21" t="s">
        <v>108</v>
      </c>
      <c r="D27" s="23" t="s">
        <v>34</v>
      </c>
      <c r="E27" s="44">
        <v>336.00000000000006</v>
      </c>
      <c r="F27" s="22"/>
      <c r="G27" s="45"/>
    </row>
    <row r="28" spans="1:7" ht="78.75" x14ac:dyDescent="0.2">
      <c r="A28" s="11">
        <v>13</v>
      </c>
      <c r="B28" s="12" t="s">
        <v>13</v>
      </c>
      <c r="C28" s="21" t="s">
        <v>73</v>
      </c>
      <c r="D28" s="23" t="s">
        <v>34</v>
      </c>
      <c r="E28" s="44">
        <v>492</v>
      </c>
      <c r="F28" s="22"/>
      <c r="G28" s="45"/>
    </row>
    <row r="29" spans="1:7" ht="112.5" x14ac:dyDescent="0.2">
      <c r="A29" s="11">
        <v>14</v>
      </c>
      <c r="B29" s="12" t="s">
        <v>14</v>
      </c>
      <c r="C29" s="21" t="s">
        <v>74</v>
      </c>
      <c r="D29" s="23" t="s">
        <v>28</v>
      </c>
      <c r="E29" s="44">
        <v>375.59999999999997</v>
      </c>
      <c r="F29" s="22"/>
      <c r="G29" s="45"/>
    </row>
    <row r="30" spans="1:7" ht="71.25" customHeight="1" x14ac:dyDescent="0.2">
      <c r="A30" s="11">
        <v>15</v>
      </c>
      <c r="B30" s="12" t="s">
        <v>22</v>
      </c>
      <c r="C30" s="21" t="s">
        <v>109</v>
      </c>
      <c r="D30" s="23" t="s">
        <v>28</v>
      </c>
      <c r="E30" s="44">
        <v>433.19999999999993</v>
      </c>
      <c r="F30" s="22"/>
      <c r="G30" s="45"/>
    </row>
    <row r="31" spans="1:7" ht="57.75" customHeight="1" x14ac:dyDescent="0.2">
      <c r="A31" s="11">
        <v>16</v>
      </c>
      <c r="B31" s="12" t="s">
        <v>35</v>
      </c>
      <c r="C31" s="21" t="s">
        <v>65</v>
      </c>
      <c r="D31" s="23" t="s">
        <v>28</v>
      </c>
      <c r="E31" s="44">
        <v>1993.44</v>
      </c>
      <c r="F31" s="22"/>
      <c r="G31" s="45"/>
    </row>
    <row r="32" spans="1:7" ht="47.25" customHeight="1" x14ac:dyDescent="0.2">
      <c r="A32" s="11">
        <v>17</v>
      </c>
      <c r="B32" s="12" t="s">
        <v>36</v>
      </c>
      <c r="C32" s="21" t="s">
        <v>66</v>
      </c>
      <c r="D32" s="23" t="s">
        <v>28</v>
      </c>
      <c r="E32" s="44">
        <v>2325.12</v>
      </c>
      <c r="F32" s="22"/>
      <c r="G32" s="45"/>
    </row>
    <row r="33" spans="1:7" ht="52.5" customHeight="1" x14ac:dyDescent="0.2">
      <c r="A33" s="11">
        <v>18</v>
      </c>
      <c r="B33" s="12" t="s">
        <v>37</v>
      </c>
      <c r="C33" s="21" t="s">
        <v>110</v>
      </c>
      <c r="D33" s="23" t="s">
        <v>31</v>
      </c>
      <c r="E33" s="44">
        <v>471.59999999999997</v>
      </c>
      <c r="F33" s="22"/>
      <c r="G33" s="45"/>
    </row>
    <row r="34" spans="1:7" ht="67.5" customHeight="1" x14ac:dyDescent="0.2">
      <c r="A34" s="11">
        <v>19</v>
      </c>
      <c r="B34" s="12" t="s">
        <v>38</v>
      </c>
      <c r="C34" s="21" t="s">
        <v>111</v>
      </c>
      <c r="D34" s="23" t="s">
        <v>28</v>
      </c>
      <c r="E34" s="44">
        <v>2325.12</v>
      </c>
      <c r="F34" s="22"/>
      <c r="G34" s="45"/>
    </row>
    <row r="35" spans="1:7" ht="63" customHeight="1" x14ac:dyDescent="0.2">
      <c r="A35" s="11">
        <v>20</v>
      </c>
      <c r="B35" s="12" t="s">
        <v>40</v>
      </c>
      <c r="C35" s="21" t="s">
        <v>112</v>
      </c>
      <c r="D35" s="23" t="s">
        <v>31</v>
      </c>
      <c r="E35" s="44">
        <v>328.79999999999995</v>
      </c>
      <c r="F35" s="22"/>
      <c r="G35" s="45"/>
    </row>
    <row r="36" spans="1:7" ht="57.75" customHeight="1" x14ac:dyDescent="0.2">
      <c r="A36" s="11">
        <v>21</v>
      </c>
      <c r="B36" s="12" t="s">
        <v>41</v>
      </c>
      <c r="C36" s="21" t="s">
        <v>113</v>
      </c>
      <c r="D36" s="23" t="s">
        <v>28</v>
      </c>
      <c r="E36" s="44">
        <v>359.04</v>
      </c>
      <c r="F36" s="22"/>
      <c r="G36" s="45"/>
    </row>
    <row r="37" spans="1:7" ht="57" thickBot="1" x14ac:dyDescent="0.25">
      <c r="A37" s="11">
        <v>22</v>
      </c>
      <c r="B37" s="12" t="s">
        <v>44</v>
      </c>
      <c r="C37" s="21" t="s">
        <v>80</v>
      </c>
      <c r="D37" s="12" t="s">
        <v>28</v>
      </c>
      <c r="E37" s="44">
        <v>99.600000000000009</v>
      </c>
      <c r="F37" s="22"/>
      <c r="G37" s="45"/>
    </row>
    <row r="38" spans="1:7" ht="13.5" thickBot="1" x14ac:dyDescent="0.25">
      <c r="A38" s="13"/>
      <c r="B38" s="14"/>
      <c r="C38" s="14"/>
      <c r="D38" s="15"/>
      <c r="E38" s="58" t="s">
        <v>75</v>
      </c>
      <c r="F38" s="59"/>
      <c r="G38" s="1">
        <f>SUM(G25:G37)</f>
        <v>0</v>
      </c>
    </row>
    <row r="39" spans="1:7" s="18" customFormat="1" ht="12.75" customHeight="1" x14ac:dyDescent="0.2">
      <c r="A39" s="4"/>
      <c r="B39" s="5"/>
      <c r="C39" s="24" t="s">
        <v>45</v>
      </c>
      <c r="D39" s="6"/>
      <c r="E39" s="7"/>
      <c r="F39" s="8"/>
      <c r="G39" s="9"/>
    </row>
    <row r="40" spans="1:7" ht="56.25" x14ac:dyDescent="0.2">
      <c r="A40" s="11">
        <v>23</v>
      </c>
      <c r="B40" s="12" t="s">
        <v>46</v>
      </c>
      <c r="C40" s="21" t="s">
        <v>115</v>
      </c>
      <c r="D40" s="23" t="s">
        <v>47</v>
      </c>
      <c r="E40" s="44">
        <v>48</v>
      </c>
      <c r="F40" s="22"/>
      <c r="G40" s="45"/>
    </row>
    <row r="41" spans="1:7" ht="56.25" x14ac:dyDescent="0.2">
      <c r="A41" s="11">
        <v>24</v>
      </c>
      <c r="B41" s="12" t="s">
        <v>48</v>
      </c>
      <c r="C41" s="21" t="s">
        <v>114</v>
      </c>
      <c r="D41" s="23" t="s">
        <v>47</v>
      </c>
      <c r="E41" s="44">
        <v>96</v>
      </c>
      <c r="F41" s="22"/>
      <c r="G41" s="45"/>
    </row>
    <row r="42" spans="1:7" ht="57" thickBot="1" x14ac:dyDescent="0.25">
      <c r="A42" s="11">
        <v>25</v>
      </c>
      <c r="B42" s="12" t="s">
        <v>49</v>
      </c>
      <c r="C42" s="21" t="s">
        <v>89</v>
      </c>
      <c r="D42" s="23" t="s">
        <v>15</v>
      </c>
      <c r="E42" s="44">
        <v>24</v>
      </c>
      <c r="F42" s="22"/>
      <c r="G42" s="45"/>
    </row>
    <row r="43" spans="1:7" ht="12.75" customHeight="1" thickBot="1" x14ac:dyDescent="0.25">
      <c r="A43" s="13"/>
      <c r="B43" s="14"/>
      <c r="C43" s="15"/>
      <c r="D43" s="15"/>
      <c r="E43" s="58" t="s">
        <v>78</v>
      </c>
      <c r="F43" s="59"/>
      <c r="G43" s="1">
        <f>SUM(G40:G42)</f>
        <v>0</v>
      </c>
    </row>
    <row r="44" spans="1:7" s="18" customFormat="1" ht="12.75" customHeight="1" x14ac:dyDescent="0.2">
      <c r="A44" s="4"/>
      <c r="B44" s="5"/>
      <c r="C44" s="25" t="s">
        <v>82</v>
      </c>
      <c r="D44" s="6"/>
      <c r="E44" s="7"/>
      <c r="F44" s="8"/>
      <c r="G44" s="9"/>
    </row>
    <row r="45" spans="1:7" ht="59.25" customHeight="1" x14ac:dyDescent="0.2">
      <c r="A45" s="11">
        <v>26</v>
      </c>
      <c r="B45" s="12" t="s">
        <v>16</v>
      </c>
      <c r="C45" s="19" t="s">
        <v>79</v>
      </c>
      <c r="D45" s="12" t="s">
        <v>15</v>
      </c>
      <c r="E45" s="44">
        <v>24</v>
      </c>
      <c r="F45" s="22"/>
      <c r="G45" s="45"/>
    </row>
    <row r="46" spans="1:7" ht="90.75" customHeight="1" x14ac:dyDescent="0.2">
      <c r="A46" s="11">
        <v>27</v>
      </c>
      <c r="B46" s="12" t="s">
        <v>18</v>
      </c>
      <c r="C46" s="19" t="s">
        <v>116</v>
      </c>
      <c r="D46" s="12" t="s">
        <v>15</v>
      </c>
      <c r="E46" s="44">
        <v>24</v>
      </c>
      <c r="F46" s="22"/>
      <c r="G46" s="45"/>
    </row>
    <row r="47" spans="1:7" ht="58.5" customHeight="1" thickBot="1" x14ac:dyDescent="0.25">
      <c r="A47" s="11">
        <v>28</v>
      </c>
      <c r="B47" s="12" t="s">
        <v>91</v>
      </c>
      <c r="C47" s="19" t="s">
        <v>88</v>
      </c>
      <c r="D47" s="12" t="s">
        <v>15</v>
      </c>
      <c r="E47" s="44">
        <v>24</v>
      </c>
      <c r="F47" s="22"/>
      <c r="G47" s="45"/>
    </row>
    <row r="48" spans="1:7" ht="12.75" customHeight="1" thickBot="1" x14ac:dyDescent="0.25">
      <c r="A48" s="13"/>
      <c r="B48" s="14"/>
      <c r="C48" s="15"/>
      <c r="D48" s="58" t="s">
        <v>83</v>
      </c>
      <c r="E48" s="58"/>
      <c r="F48" s="59"/>
      <c r="G48" s="1">
        <f>SUM(G45:G46)</f>
        <v>0</v>
      </c>
    </row>
    <row r="49" spans="1:7" ht="12.75" customHeight="1" thickBot="1" x14ac:dyDescent="0.25">
      <c r="A49" s="13"/>
      <c r="B49" s="14"/>
      <c r="C49" s="15"/>
      <c r="D49" s="58" t="s">
        <v>95</v>
      </c>
      <c r="E49" s="58"/>
      <c r="F49" s="59"/>
      <c r="G49" s="1">
        <f>G48+G43+G38+G23+G15</f>
        <v>0</v>
      </c>
    </row>
    <row r="50" spans="1:7" ht="13.5" thickBot="1" x14ac:dyDescent="0.25">
      <c r="A50" s="35"/>
      <c r="B50" s="36"/>
      <c r="C50" s="37" t="s">
        <v>21</v>
      </c>
      <c r="D50" s="36"/>
      <c r="E50" s="36"/>
      <c r="F50" s="36"/>
      <c r="G50" s="38"/>
    </row>
    <row r="51" spans="1:7" s="32" customFormat="1" ht="12.75" customHeight="1" x14ac:dyDescent="0.2">
      <c r="A51" s="26"/>
      <c r="B51" s="26"/>
      <c r="C51" s="33" t="s">
        <v>27</v>
      </c>
      <c r="D51" s="29"/>
      <c r="E51" s="30"/>
      <c r="F51" s="31"/>
      <c r="G51" s="46"/>
    </row>
    <row r="52" spans="1:7" ht="67.5" customHeight="1" x14ac:dyDescent="0.2">
      <c r="A52" s="11">
        <v>29</v>
      </c>
      <c r="B52" s="12" t="s">
        <v>1</v>
      </c>
      <c r="C52" s="21" t="s">
        <v>99</v>
      </c>
      <c r="D52" s="12" t="s">
        <v>28</v>
      </c>
      <c r="E52" s="44">
        <v>93.12</v>
      </c>
      <c r="F52" s="22"/>
      <c r="G52" s="45"/>
    </row>
    <row r="53" spans="1:7" ht="61.5" customHeight="1" x14ac:dyDescent="0.2">
      <c r="A53" s="11">
        <v>30</v>
      </c>
      <c r="B53" s="12" t="s">
        <v>2</v>
      </c>
      <c r="C53" s="21" t="s">
        <v>101</v>
      </c>
      <c r="D53" s="12" t="s">
        <v>29</v>
      </c>
      <c r="E53" s="44">
        <v>15.600000000000001</v>
      </c>
      <c r="F53" s="22"/>
      <c r="G53" s="45"/>
    </row>
    <row r="54" spans="1:7" ht="48" customHeight="1" thickBot="1" x14ac:dyDescent="0.25">
      <c r="A54" s="11">
        <v>31</v>
      </c>
      <c r="B54" s="12" t="s">
        <v>3</v>
      </c>
      <c r="C54" s="21" t="s">
        <v>100</v>
      </c>
      <c r="D54" s="12" t="s">
        <v>29</v>
      </c>
      <c r="E54" s="44">
        <v>9.120000000000001</v>
      </c>
      <c r="F54" s="22"/>
      <c r="G54" s="45"/>
    </row>
    <row r="55" spans="1:7" ht="12.75" customHeight="1" thickBot="1" x14ac:dyDescent="0.25">
      <c r="A55" s="13"/>
      <c r="B55" s="14"/>
      <c r="C55" s="15"/>
      <c r="D55" s="15"/>
      <c r="E55" s="58" t="s">
        <v>72</v>
      </c>
      <c r="F55" s="59"/>
      <c r="G55" s="1">
        <f>SUM(G52:G54)</f>
        <v>0</v>
      </c>
    </row>
    <row r="56" spans="1:7" s="32" customFormat="1" ht="12.75" customHeight="1" x14ac:dyDescent="0.2">
      <c r="A56" s="26"/>
      <c r="B56" s="26"/>
      <c r="C56" s="33" t="s">
        <v>30</v>
      </c>
      <c r="D56" s="29"/>
      <c r="E56" s="30"/>
      <c r="F56" s="31"/>
      <c r="G56" s="46"/>
    </row>
    <row r="57" spans="1:7" ht="57.75" customHeight="1" x14ac:dyDescent="0.2">
      <c r="A57" s="11">
        <v>32</v>
      </c>
      <c r="B57" s="12" t="s">
        <v>4</v>
      </c>
      <c r="C57" s="19" t="s">
        <v>105</v>
      </c>
      <c r="D57" s="12" t="s">
        <v>31</v>
      </c>
      <c r="E57" s="44">
        <v>127.19999999999999</v>
      </c>
      <c r="F57" s="22"/>
      <c r="G57" s="45"/>
    </row>
    <row r="58" spans="1:7" ht="57.75" customHeight="1" x14ac:dyDescent="0.2">
      <c r="A58" s="11">
        <v>33</v>
      </c>
      <c r="B58" s="12" t="s">
        <v>5</v>
      </c>
      <c r="C58" s="19" t="s">
        <v>106</v>
      </c>
      <c r="D58" s="12" t="s">
        <v>32</v>
      </c>
      <c r="E58" s="44">
        <v>290.39999999999998</v>
      </c>
      <c r="F58" s="22"/>
      <c r="G58" s="45"/>
    </row>
    <row r="59" spans="1:7" ht="46.5" customHeight="1" x14ac:dyDescent="0.2">
      <c r="A59" s="11">
        <v>34</v>
      </c>
      <c r="B59" s="12" t="s">
        <v>6</v>
      </c>
      <c r="C59" s="19" t="s">
        <v>107</v>
      </c>
      <c r="D59" s="12" t="s">
        <v>28</v>
      </c>
      <c r="E59" s="44">
        <v>93.12</v>
      </c>
      <c r="F59" s="22"/>
      <c r="G59" s="45"/>
    </row>
    <row r="60" spans="1:7" ht="57.75" customHeight="1" x14ac:dyDescent="0.2">
      <c r="A60" s="11">
        <v>35</v>
      </c>
      <c r="B60" s="12" t="s">
        <v>7</v>
      </c>
      <c r="C60" s="19" t="s">
        <v>85</v>
      </c>
      <c r="D60" s="12" t="s">
        <v>28</v>
      </c>
      <c r="E60" s="44">
        <v>156.24</v>
      </c>
      <c r="F60" s="22"/>
      <c r="G60" s="45"/>
    </row>
    <row r="61" spans="1:7" ht="45" customHeight="1" x14ac:dyDescent="0.2">
      <c r="A61" s="11">
        <v>36</v>
      </c>
      <c r="B61" s="12" t="s">
        <v>8</v>
      </c>
      <c r="C61" s="19" t="s">
        <v>103</v>
      </c>
      <c r="D61" s="12" t="s">
        <v>29</v>
      </c>
      <c r="E61" s="44">
        <v>7.4399999999999995</v>
      </c>
      <c r="F61" s="22"/>
      <c r="G61" s="45"/>
    </row>
    <row r="62" spans="1:7" ht="50.25" customHeight="1" thickBot="1" x14ac:dyDescent="0.25">
      <c r="A62" s="11">
        <v>37</v>
      </c>
      <c r="B62" s="12" t="s">
        <v>9</v>
      </c>
      <c r="C62" s="19" t="s">
        <v>102</v>
      </c>
      <c r="D62" s="12" t="s">
        <v>28</v>
      </c>
      <c r="E62" s="44">
        <v>47.04</v>
      </c>
      <c r="F62" s="22"/>
      <c r="G62" s="45"/>
    </row>
    <row r="63" spans="1:7" ht="12.75" customHeight="1" thickBot="1" x14ac:dyDescent="0.25">
      <c r="A63" s="13"/>
      <c r="B63" s="14"/>
      <c r="C63" s="15"/>
      <c r="D63" s="15"/>
      <c r="E63" s="58" t="s">
        <v>71</v>
      </c>
      <c r="F63" s="59"/>
      <c r="G63" s="1">
        <f>SUM(G57:G62)</f>
        <v>0</v>
      </c>
    </row>
    <row r="64" spans="1:7" s="32" customFormat="1" ht="12.75" customHeight="1" x14ac:dyDescent="0.2">
      <c r="A64" s="26"/>
      <c r="B64" s="27"/>
      <c r="C64" s="33" t="s">
        <v>33</v>
      </c>
      <c r="D64" s="29"/>
      <c r="E64" s="30"/>
      <c r="F64" s="31"/>
      <c r="G64" s="46"/>
    </row>
    <row r="65" spans="1:7" ht="49.5" customHeight="1" x14ac:dyDescent="0.2">
      <c r="A65" s="11">
        <v>38</v>
      </c>
      <c r="B65" s="12" t="s">
        <v>10</v>
      </c>
      <c r="C65" s="19" t="s">
        <v>64</v>
      </c>
      <c r="D65" s="23" t="s">
        <v>28</v>
      </c>
      <c r="E65" s="44">
        <v>317.76</v>
      </c>
      <c r="F65" s="22"/>
      <c r="G65" s="45"/>
    </row>
    <row r="66" spans="1:7" ht="49.5" customHeight="1" x14ac:dyDescent="0.2">
      <c r="A66" s="11">
        <v>39</v>
      </c>
      <c r="B66" s="12" t="s">
        <v>12</v>
      </c>
      <c r="C66" s="19" t="s">
        <v>81</v>
      </c>
      <c r="D66" s="23" t="s">
        <v>34</v>
      </c>
      <c r="E66" s="44">
        <v>134.39999999999998</v>
      </c>
      <c r="F66" s="22"/>
      <c r="G66" s="45"/>
    </row>
    <row r="67" spans="1:7" ht="49.5" customHeight="1" x14ac:dyDescent="0.2">
      <c r="A67" s="11">
        <v>40</v>
      </c>
      <c r="B67" s="12" t="s">
        <v>13</v>
      </c>
      <c r="C67" s="19" t="s">
        <v>73</v>
      </c>
      <c r="D67" s="23" t="s">
        <v>34</v>
      </c>
      <c r="E67" s="44">
        <v>151.19999999999999</v>
      </c>
      <c r="F67" s="22"/>
      <c r="G67" s="45"/>
    </row>
    <row r="68" spans="1:7" ht="49.5" customHeight="1" x14ac:dyDescent="0.2">
      <c r="A68" s="11">
        <v>41</v>
      </c>
      <c r="B68" s="12" t="s">
        <v>14</v>
      </c>
      <c r="C68" s="19" t="s">
        <v>74</v>
      </c>
      <c r="D68" s="23" t="s">
        <v>28</v>
      </c>
      <c r="E68" s="44">
        <v>81.36</v>
      </c>
      <c r="F68" s="22"/>
      <c r="G68" s="45"/>
    </row>
    <row r="69" spans="1:7" ht="49.5" customHeight="1" x14ac:dyDescent="0.2">
      <c r="A69" s="11">
        <v>42</v>
      </c>
      <c r="B69" s="12" t="s">
        <v>22</v>
      </c>
      <c r="C69" s="19" t="s">
        <v>109</v>
      </c>
      <c r="D69" s="23" t="s">
        <v>28</v>
      </c>
      <c r="E69" s="44">
        <v>100.56</v>
      </c>
      <c r="F69" s="22"/>
      <c r="G69" s="45"/>
    </row>
    <row r="70" spans="1:7" ht="49.5" customHeight="1" x14ac:dyDescent="0.2">
      <c r="A70" s="11">
        <v>43</v>
      </c>
      <c r="B70" s="12" t="s">
        <v>35</v>
      </c>
      <c r="C70" s="19" t="s">
        <v>65</v>
      </c>
      <c r="D70" s="23" t="s">
        <v>28</v>
      </c>
      <c r="E70" s="44">
        <v>739.68000000000006</v>
      </c>
      <c r="F70" s="22"/>
      <c r="G70" s="45"/>
    </row>
    <row r="71" spans="1:7" ht="57.75" customHeight="1" x14ac:dyDescent="0.2">
      <c r="A71" s="11">
        <v>44</v>
      </c>
      <c r="B71" s="12" t="s">
        <v>36</v>
      </c>
      <c r="C71" s="19" t="s">
        <v>66</v>
      </c>
      <c r="D71" s="23" t="s">
        <v>28</v>
      </c>
      <c r="E71" s="44">
        <v>707.52</v>
      </c>
      <c r="F71" s="22"/>
      <c r="G71" s="45"/>
    </row>
    <row r="72" spans="1:7" ht="49.5" customHeight="1" x14ac:dyDescent="0.2">
      <c r="A72" s="11">
        <v>45</v>
      </c>
      <c r="B72" s="12" t="s">
        <v>37</v>
      </c>
      <c r="C72" s="19" t="s">
        <v>67</v>
      </c>
      <c r="D72" s="23" t="s">
        <v>31</v>
      </c>
      <c r="E72" s="44">
        <v>90</v>
      </c>
      <c r="F72" s="22"/>
      <c r="G72" s="45"/>
    </row>
    <row r="73" spans="1:7" ht="49.5" customHeight="1" x14ac:dyDescent="0.2">
      <c r="A73" s="11">
        <v>46</v>
      </c>
      <c r="B73" s="12" t="s">
        <v>38</v>
      </c>
      <c r="C73" s="19" t="s">
        <v>117</v>
      </c>
      <c r="D73" s="23" t="s">
        <v>28</v>
      </c>
      <c r="E73" s="44">
        <v>707.52</v>
      </c>
      <c r="F73" s="22"/>
      <c r="G73" s="45"/>
    </row>
    <row r="74" spans="1:7" ht="49.5" customHeight="1" x14ac:dyDescent="0.2">
      <c r="A74" s="11">
        <v>47</v>
      </c>
      <c r="B74" s="12" t="s">
        <v>39</v>
      </c>
      <c r="C74" s="19" t="s">
        <v>130</v>
      </c>
      <c r="D74" s="23" t="s">
        <v>28</v>
      </c>
      <c r="E74" s="44">
        <v>160.07999999999998</v>
      </c>
      <c r="F74" s="22"/>
      <c r="G74" s="45"/>
    </row>
    <row r="75" spans="1:7" ht="49.5" customHeight="1" x14ac:dyDescent="0.2">
      <c r="A75" s="11">
        <v>48</v>
      </c>
      <c r="B75" s="12" t="s">
        <v>40</v>
      </c>
      <c r="C75" s="19" t="s">
        <v>118</v>
      </c>
      <c r="D75" s="23" t="s">
        <v>31</v>
      </c>
      <c r="E75" s="44">
        <v>79.199999999999989</v>
      </c>
      <c r="F75" s="22"/>
      <c r="G75" s="45"/>
    </row>
    <row r="76" spans="1:7" ht="57.75" customHeight="1" x14ac:dyDescent="0.2">
      <c r="A76" s="11">
        <v>49</v>
      </c>
      <c r="B76" s="12" t="s">
        <v>41</v>
      </c>
      <c r="C76" s="19" t="s">
        <v>119</v>
      </c>
      <c r="D76" s="23" t="s">
        <v>28</v>
      </c>
      <c r="E76" s="44">
        <v>48.239999999999995</v>
      </c>
      <c r="F76" s="22"/>
      <c r="G76" s="45"/>
    </row>
    <row r="77" spans="1:7" ht="57" customHeight="1" x14ac:dyDescent="0.2">
      <c r="A77" s="11">
        <v>50</v>
      </c>
      <c r="B77" s="12" t="s">
        <v>42</v>
      </c>
      <c r="C77" s="19" t="s">
        <v>120</v>
      </c>
      <c r="D77" s="23" t="s">
        <v>28</v>
      </c>
      <c r="E77" s="44">
        <v>25.44</v>
      </c>
      <c r="F77" s="22"/>
      <c r="G77" s="45"/>
    </row>
    <row r="78" spans="1:7" ht="47.25" customHeight="1" x14ac:dyDescent="0.2">
      <c r="A78" s="11">
        <v>51</v>
      </c>
      <c r="B78" s="12" t="s">
        <v>43</v>
      </c>
      <c r="C78" s="19" t="s">
        <v>87</v>
      </c>
      <c r="D78" s="23" t="s">
        <v>15</v>
      </c>
      <c r="E78" s="44">
        <v>24</v>
      </c>
      <c r="F78" s="22"/>
      <c r="G78" s="45"/>
    </row>
    <row r="79" spans="1:7" ht="46.5" customHeight="1" thickBot="1" x14ac:dyDescent="0.25">
      <c r="A79" s="11">
        <v>52</v>
      </c>
      <c r="B79" s="12" t="s">
        <v>86</v>
      </c>
      <c r="C79" s="19" t="s">
        <v>68</v>
      </c>
      <c r="D79" s="12" t="s">
        <v>15</v>
      </c>
      <c r="E79" s="44">
        <v>24</v>
      </c>
      <c r="F79" s="22"/>
      <c r="G79" s="45"/>
    </row>
    <row r="80" spans="1:7" ht="12.75" customHeight="1" thickBot="1" x14ac:dyDescent="0.25">
      <c r="A80" s="13"/>
      <c r="B80" s="14"/>
      <c r="C80" s="14"/>
      <c r="D80" s="15"/>
      <c r="E80" s="58" t="s">
        <v>75</v>
      </c>
      <c r="F80" s="59"/>
      <c r="G80" s="1">
        <f>SUM(G65:G79)</f>
        <v>0</v>
      </c>
    </row>
    <row r="81" spans="1:7" s="32" customFormat="1" ht="12.75" customHeight="1" x14ac:dyDescent="0.2">
      <c r="A81" s="26"/>
      <c r="B81" s="27"/>
      <c r="C81" s="33" t="s">
        <v>45</v>
      </c>
      <c r="D81" s="29"/>
      <c r="E81" s="30"/>
      <c r="F81" s="31"/>
      <c r="G81" s="46"/>
    </row>
    <row r="82" spans="1:7" ht="54" customHeight="1" x14ac:dyDescent="0.2">
      <c r="A82" s="11">
        <v>53</v>
      </c>
      <c r="B82" s="12" t="s">
        <v>46</v>
      </c>
      <c r="C82" s="19" t="s">
        <v>115</v>
      </c>
      <c r="D82" s="23" t="s">
        <v>47</v>
      </c>
      <c r="E82" s="44">
        <v>24</v>
      </c>
      <c r="F82" s="22"/>
      <c r="G82" s="45"/>
    </row>
    <row r="83" spans="1:7" ht="54" customHeight="1" x14ac:dyDescent="0.2">
      <c r="A83" s="11">
        <v>54</v>
      </c>
      <c r="B83" s="12" t="s">
        <v>48</v>
      </c>
      <c r="C83" s="19" t="s">
        <v>121</v>
      </c>
      <c r="D83" s="23" t="s">
        <v>47</v>
      </c>
      <c r="E83" s="44">
        <v>48</v>
      </c>
      <c r="F83" s="22"/>
      <c r="G83" s="45"/>
    </row>
    <row r="84" spans="1:7" ht="49.5" customHeight="1" x14ac:dyDescent="0.2">
      <c r="A84" s="11">
        <v>55</v>
      </c>
      <c r="B84" s="12" t="s">
        <v>50</v>
      </c>
      <c r="C84" s="19" t="s">
        <v>122</v>
      </c>
      <c r="D84" s="23" t="s">
        <v>15</v>
      </c>
      <c r="E84" s="44">
        <v>24</v>
      </c>
      <c r="F84" s="22"/>
      <c r="G84" s="45"/>
    </row>
    <row r="85" spans="1:7" ht="48.75" customHeight="1" x14ac:dyDescent="0.2">
      <c r="A85" s="11">
        <v>56</v>
      </c>
      <c r="B85" s="12" t="s">
        <v>51</v>
      </c>
      <c r="C85" s="19" t="s">
        <v>123</v>
      </c>
      <c r="D85" s="23" t="s">
        <v>15</v>
      </c>
      <c r="E85" s="44">
        <v>24</v>
      </c>
      <c r="F85" s="22"/>
      <c r="G85" s="45"/>
    </row>
    <row r="86" spans="1:7" ht="48.75" customHeight="1" x14ac:dyDescent="0.2">
      <c r="A86" s="11">
        <v>57</v>
      </c>
      <c r="B86" s="12" t="s">
        <v>52</v>
      </c>
      <c r="C86" s="19" t="s">
        <v>92</v>
      </c>
      <c r="D86" s="23" t="s">
        <v>15</v>
      </c>
      <c r="E86" s="44">
        <v>24</v>
      </c>
      <c r="F86" s="22"/>
      <c r="G86" s="45"/>
    </row>
    <row r="87" spans="1:7" ht="38.25" customHeight="1" x14ac:dyDescent="0.2">
      <c r="A87" s="11">
        <v>58</v>
      </c>
      <c r="B87" s="12" t="s">
        <v>53</v>
      </c>
      <c r="C87" s="40" t="s">
        <v>69</v>
      </c>
      <c r="D87" s="23" t="s">
        <v>15</v>
      </c>
      <c r="E87" s="44">
        <v>24</v>
      </c>
      <c r="F87" s="22"/>
      <c r="G87" s="45"/>
    </row>
    <row r="88" spans="1:7" ht="39.75" customHeight="1" x14ac:dyDescent="0.2">
      <c r="A88" s="11">
        <v>59</v>
      </c>
      <c r="B88" s="12" t="s">
        <v>54</v>
      </c>
      <c r="C88" s="19" t="s">
        <v>124</v>
      </c>
      <c r="D88" s="23" t="s">
        <v>15</v>
      </c>
      <c r="E88" s="44">
        <v>24</v>
      </c>
      <c r="F88" s="22"/>
      <c r="G88" s="45"/>
    </row>
    <row r="89" spans="1:7" ht="36" customHeight="1" x14ac:dyDescent="0.2">
      <c r="A89" s="11">
        <v>60</v>
      </c>
      <c r="B89" s="12" t="s">
        <v>55</v>
      </c>
      <c r="C89" s="19" t="s">
        <v>125</v>
      </c>
      <c r="D89" s="23" t="s">
        <v>15</v>
      </c>
      <c r="E89" s="44">
        <v>24</v>
      </c>
      <c r="F89" s="22"/>
      <c r="G89" s="45"/>
    </row>
    <row r="90" spans="1:7" ht="49.5" customHeight="1" x14ac:dyDescent="0.2">
      <c r="A90" s="11">
        <v>61</v>
      </c>
      <c r="B90" s="12" t="s">
        <v>56</v>
      </c>
      <c r="C90" s="19" t="s">
        <v>70</v>
      </c>
      <c r="D90" s="23" t="s">
        <v>15</v>
      </c>
      <c r="E90" s="44">
        <v>24</v>
      </c>
      <c r="F90" s="22"/>
      <c r="G90" s="45"/>
    </row>
    <row r="91" spans="1:7" ht="35.25" customHeight="1" x14ac:dyDescent="0.2">
      <c r="A91" s="11">
        <v>62</v>
      </c>
      <c r="B91" s="12" t="s">
        <v>57</v>
      </c>
      <c r="C91" s="19" t="s">
        <v>126</v>
      </c>
      <c r="D91" s="23" t="s">
        <v>47</v>
      </c>
      <c r="E91" s="44">
        <v>120</v>
      </c>
      <c r="F91" s="22"/>
      <c r="G91" s="45"/>
    </row>
    <row r="92" spans="1:7" ht="36.75" customHeight="1" x14ac:dyDescent="0.2">
      <c r="A92" s="11">
        <v>63</v>
      </c>
      <c r="B92" s="12" t="s">
        <v>58</v>
      </c>
      <c r="C92" s="19" t="s">
        <v>93</v>
      </c>
      <c r="D92" s="23" t="s">
        <v>15</v>
      </c>
      <c r="E92" s="44">
        <v>24</v>
      </c>
      <c r="F92" s="22"/>
      <c r="G92" s="45"/>
    </row>
    <row r="93" spans="1:7" ht="50.25" customHeight="1" x14ac:dyDescent="0.2">
      <c r="A93" s="11">
        <v>64</v>
      </c>
      <c r="B93" s="12" t="s">
        <v>59</v>
      </c>
      <c r="C93" s="19" t="s">
        <v>127</v>
      </c>
      <c r="D93" s="23" t="s">
        <v>15</v>
      </c>
      <c r="E93" s="44">
        <v>24</v>
      </c>
      <c r="F93" s="22"/>
      <c r="G93" s="45"/>
    </row>
    <row r="94" spans="1:7" ht="48.75" customHeight="1" x14ac:dyDescent="0.2">
      <c r="A94" s="11">
        <v>65</v>
      </c>
      <c r="B94" s="12" t="s">
        <v>60</v>
      </c>
      <c r="C94" s="19" t="s">
        <v>104</v>
      </c>
      <c r="D94" s="23" t="s">
        <v>15</v>
      </c>
      <c r="E94" s="44">
        <v>24</v>
      </c>
      <c r="F94" s="22"/>
      <c r="G94" s="45"/>
    </row>
    <row r="95" spans="1:7" ht="46.5" customHeight="1" thickBot="1" x14ac:dyDescent="0.25">
      <c r="A95" s="11">
        <v>66</v>
      </c>
      <c r="B95" s="12" t="s">
        <v>61</v>
      </c>
      <c r="C95" s="19" t="s">
        <v>97</v>
      </c>
      <c r="D95" s="23" t="s">
        <v>15</v>
      </c>
      <c r="E95" s="44">
        <v>24</v>
      </c>
      <c r="F95" s="22"/>
      <c r="G95" s="45"/>
    </row>
    <row r="96" spans="1:7" ht="12.75" customHeight="1" thickBot="1" x14ac:dyDescent="0.25">
      <c r="A96" s="13"/>
      <c r="B96" s="14"/>
      <c r="C96" s="15"/>
      <c r="D96" s="15"/>
      <c r="E96" s="58" t="s">
        <v>78</v>
      </c>
      <c r="F96" s="59"/>
      <c r="G96" s="1">
        <f>SUM(G82:G95)</f>
        <v>0</v>
      </c>
    </row>
    <row r="97" spans="1:7" s="32" customFormat="1" ht="12" customHeight="1" x14ac:dyDescent="0.2">
      <c r="A97" s="26"/>
      <c r="B97" s="27"/>
      <c r="C97" s="28" t="s">
        <v>82</v>
      </c>
      <c r="D97" s="29"/>
      <c r="E97" s="30"/>
      <c r="F97" s="31"/>
      <c r="G97" s="46"/>
    </row>
    <row r="98" spans="1:7" ht="58.5" customHeight="1" x14ac:dyDescent="0.2">
      <c r="A98" s="11">
        <v>67</v>
      </c>
      <c r="B98" s="12" t="s">
        <v>17</v>
      </c>
      <c r="C98" s="19" t="s">
        <v>129</v>
      </c>
      <c r="D98" s="12" t="s">
        <v>15</v>
      </c>
      <c r="E98" s="44">
        <v>24</v>
      </c>
      <c r="F98" s="22"/>
      <c r="G98" s="45"/>
    </row>
    <row r="99" spans="1:7" ht="40.5" customHeight="1" x14ac:dyDescent="0.2">
      <c r="A99" s="11">
        <v>68</v>
      </c>
      <c r="B99" s="12" t="s">
        <v>19</v>
      </c>
      <c r="C99" s="19" t="s">
        <v>128</v>
      </c>
      <c r="D99" s="12" t="s">
        <v>15</v>
      </c>
      <c r="E99" s="44">
        <v>24</v>
      </c>
      <c r="F99" s="22"/>
      <c r="G99" s="45"/>
    </row>
    <row r="100" spans="1:7" ht="69" customHeight="1" thickBot="1" x14ac:dyDescent="0.25">
      <c r="A100" s="11">
        <v>69</v>
      </c>
      <c r="B100" s="12" t="s">
        <v>62</v>
      </c>
      <c r="C100" s="19" t="s">
        <v>131</v>
      </c>
      <c r="D100" s="12" t="s">
        <v>15</v>
      </c>
      <c r="E100" s="44">
        <v>24</v>
      </c>
      <c r="F100" s="22"/>
      <c r="G100" s="45"/>
    </row>
    <row r="101" spans="1:7" ht="12.75" customHeight="1" thickBot="1" x14ac:dyDescent="0.25">
      <c r="A101" s="13"/>
      <c r="B101" s="14"/>
      <c r="C101" s="15"/>
      <c r="D101" s="58" t="s">
        <v>83</v>
      </c>
      <c r="E101" s="58"/>
      <c r="F101" s="59"/>
      <c r="G101" s="1">
        <f>SUM(G98:G100)</f>
        <v>0</v>
      </c>
    </row>
    <row r="102" spans="1:7" ht="12.75" customHeight="1" thickBot="1" x14ac:dyDescent="0.25">
      <c r="A102" s="41"/>
      <c r="B102" s="47"/>
      <c r="C102" s="48"/>
      <c r="D102" s="42"/>
      <c r="E102" s="42"/>
      <c r="F102" s="43" t="s">
        <v>98</v>
      </c>
      <c r="G102" s="1">
        <f>G101+G96+G80+G63+G55</f>
        <v>0</v>
      </c>
    </row>
    <row r="103" spans="1:7" ht="30" customHeight="1" thickBot="1" x14ac:dyDescent="0.25">
      <c r="A103" s="54"/>
      <c r="B103" s="55"/>
      <c r="C103" s="55"/>
      <c r="D103" s="55"/>
      <c r="E103" s="55"/>
      <c r="F103" s="3"/>
      <c r="G103" s="34">
        <f>G15+G23+G38+G43+G48+G55+G63+G80+G96+G101</f>
        <v>0</v>
      </c>
    </row>
    <row r="105" spans="1:7" x14ac:dyDescent="0.2">
      <c r="G105" s="2"/>
    </row>
    <row r="107" spans="1:7" x14ac:dyDescent="0.2">
      <c r="G107" s="17"/>
    </row>
    <row r="108" spans="1:7" x14ac:dyDescent="0.2">
      <c r="G108" s="17"/>
    </row>
  </sheetData>
  <mergeCells count="18">
    <mergeCell ref="A1:G2"/>
    <mergeCell ref="A3:G3"/>
    <mergeCell ref="A4:G4"/>
    <mergeCell ref="C6:F7"/>
    <mergeCell ref="A8:B8"/>
    <mergeCell ref="C8:E8"/>
    <mergeCell ref="A103:E103"/>
    <mergeCell ref="E15:F15"/>
    <mergeCell ref="E23:F23"/>
    <mergeCell ref="E38:F38"/>
    <mergeCell ref="E43:F43"/>
    <mergeCell ref="D48:F48"/>
    <mergeCell ref="D49:F49"/>
    <mergeCell ref="E55:F55"/>
    <mergeCell ref="E63:F63"/>
    <mergeCell ref="E80:F80"/>
    <mergeCell ref="E96:F96"/>
    <mergeCell ref="D101:F101"/>
  </mergeCells>
  <printOptions horizontalCentered="1" gridLinesSet="0"/>
  <pageMargins left="0.19685039370078741" right="0.19685039370078741" top="0.31496062992125984" bottom="0.19685039370078741" header="0" footer="9.8425196850393706E-2"/>
  <pageSetup scale="93" fitToHeight="0" orientation="portrait" horizontalDpi="4294967293" r:id="rId1"/>
  <headerFooter alignWithMargins="0">
    <oddFooter>&amp;L&amp;7Coordinación de Ejecución y Supervision de Obra</oddFooter>
  </headerFooter>
  <rowBreaks count="5" manualBreakCount="5">
    <brk id="23" max="10" man="1"/>
    <brk id="33" max="6" man="1"/>
    <brk id="45" max="6" man="1"/>
    <brk id="75" max="6" man="1"/>
    <brk id="90"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CATALOGO SIN PU</vt:lpstr>
      <vt:lpstr>'CATALOGO SIN PU'!Área_de_impresión</vt:lpstr>
      <vt:lpstr>'CATALOGO SIN PU'!Títulos_a_imprimir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DMIPFyE</cp:lastModifiedBy>
  <cp:lastPrinted>2023-03-28T19:19:25Z</cp:lastPrinted>
  <dcterms:created xsi:type="dcterms:W3CDTF">2021-01-19T17:41:37Z</dcterms:created>
  <dcterms:modified xsi:type="dcterms:W3CDTF">2023-06-02T20:22:22Z</dcterms:modified>
</cp:coreProperties>
</file>