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LICITACIONES 2023\MAYO\MATERIAL HIDRAULICO\"/>
    </mc:Choice>
  </mc:AlternateContent>
  <bookViews>
    <workbookView xWindow="0" yWindow="0" windowWidth="20490" windowHeight="7155"/>
  </bookViews>
  <sheets>
    <sheet name="CATALOGO DE CONCEPTOS" sheetId="3" r:id="rId1"/>
  </sheets>
  <definedNames>
    <definedName name="_xlnm.Print_Area" localSheetId="0">'CATALOGO DE CONCEPTOS'!$A$1:$H$386</definedName>
    <definedName name="_xlnm.Print_Titles" localSheetId="0">'CATALOGO DE CONCEPTOS'!$1:$14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7" i="3" l="1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262" i="3"/>
  <c r="H263" i="3"/>
  <c r="H264" i="3"/>
  <c r="H265" i="3"/>
  <c r="H266" i="3"/>
  <c r="H267" i="3"/>
  <c r="H268" i="3"/>
  <c r="H269" i="3"/>
  <c r="H254" i="3"/>
  <c r="H255" i="3"/>
  <c r="H256" i="3"/>
  <c r="H257" i="3"/>
  <c r="H258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14" i="3"/>
  <c r="H215" i="3"/>
  <c r="H216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18" i="3"/>
  <c r="H213" i="3"/>
  <c r="H219" i="3"/>
  <c r="H253" i="3"/>
  <c r="H26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8" i="3"/>
  <c r="H346" i="3"/>
  <c r="G380" i="3" l="1"/>
  <c r="G316" i="3"/>
  <c r="G344" i="3"/>
  <c r="G259" i="3"/>
  <c r="G217" i="3"/>
  <c r="G270" i="3"/>
  <c r="G251" i="3"/>
  <c r="G211" i="3"/>
  <c r="G381" i="3" l="1"/>
  <c r="G382" i="3" l="1"/>
  <c r="G383" i="3" s="1"/>
</calcChain>
</file>

<file path=xl/sharedStrings.xml><?xml version="1.0" encoding="utf-8"?>
<sst xmlns="http://schemas.openxmlformats.org/spreadsheetml/2006/main" count="1093" uniqueCount="746">
  <si>
    <t>CLAVE</t>
  </si>
  <si>
    <t>CONCEPTO</t>
  </si>
  <si>
    <t>UNIDAD</t>
  </si>
  <si>
    <t>CANTIDAD</t>
  </si>
  <si>
    <t>P.U. CON LETRA</t>
  </si>
  <si>
    <t xml:space="preserve">P.U. </t>
  </si>
  <si>
    <t>IMPORTE</t>
  </si>
  <si>
    <t>MATERIALES Y SUMINISTROS</t>
  </si>
  <si>
    <t xml:space="preserve"> SUMINISTRO DE MATERIAL HIDRAULICO Y SANITARIO PARA EL OOMSAPASLC.</t>
  </si>
  <si>
    <t>MENSUAL (MINIMO)</t>
  </si>
  <si>
    <t>ANUAL (MAXIMO)</t>
  </si>
  <si>
    <t>PIEZAS ESPECIALES DE PVC PARA REPARACION, MANTENIMIENTO Y AMPLIACION DE LA RED HIDRÁULICA DEL OOMSAPAS PARA LA DIRECCION DE OPERACIÓN Y MANTENIMIENTO DEL OOMSAPASLC.</t>
  </si>
  <si>
    <t>ABRAZADERA PVC GRIS DE 2 X 3/4" CONAPLASA</t>
  </si>
  <si>
    <t>PZA</t>
  </si>
  <si>
    <t>ABRAZADERA PVC GRIS DE 2 X 1/2" CONAPLASA</t>
  </si>
  <si>
    <t>ABRAZADERA PVC GRIS DE 3 X 3/4" CONAPLASA</t>
  </si>
  <si>
    <t>ABRAZADERA PVC GRIS DE 3 X 1/2" CONAPLASA</t>
  </si>
  <si>
    <t>ABRAZADERA PVC GRIS DE 4 X 3/4" CONAPLASA</t>
  </si>
  <si>
    <t xml:space="preserve">ABRAZADERA PVC GRIS DE 4 X 1/2" CONAPLASA </t>
  </si>
  <si>
    <t>ABRAZADERA PVC GRIS DE 8 X 1/2" CONAPLASA</t>
  </si>
  <si>
    <t>ABRAZADERA PVC GRIS DE 6 X 1/2" CONAPLASA</t>
  </si>
  <si>
    <t>ABRAZADERA PVC GRIS DE 6 X 3/4" CONAPLASA</t>
  </si>
  <si>
    <t>ABRAZADERA PVC GRIS DE 8 x 1/2" CONAPLASA</t>
  </si>
  <si>
    <t>ABRAZADERA PVC GRIS DE 8 x 3/4" CONAPLASA</t>
  </si>
  <si>
    <t>BRIDA PVC CEDULA 80   2" SPEARS</t>
  </si>
  <si>
    <t>BRIDA PVC CEDULA 80   3" SPEARS</t>
  </si>
  <si>
    <t>BRIDA PVC CEDULA 80   4" SPEARS</t>
  </si>
  <si>
    <t>BRIDA PVC CEDULA 80   8" SPEARS</t>
  </si>
  <si>
    <t>CODO CACHIMBA CPVC DE 1/2" FLOWGUARD GOLD</t>
  </si>
  <si>
    <t>CODO CACHIMBA PVC DE 1/2" X 90° SCH40</t>
  </si>
  <si>
    <t>CODO CPVC DE 1/2" X 90° FLOWGUARD GOLD</t>
  </si>
  <si>
    <t>CODO PVC HIDRAULICO 1" X 45° C-80</t>
  </si>
  <si>
    <t>CODO PVC HIDRAULICO  1" X 90° C-80</t>
  </si>
  <si>
    <t>CODO PVC HIDRAULICO  3/4" X 45° C-80</t>
  </si>
  <si>
    <t>CODO PVC HIDRAULICO 3/4" X 90° C-80</t>
  </si>
  <si>
    <t>CODO PVC HIDRAULICO DE 1/2" X 45° C-40</t>
  </si>
  <si>
    <t>CODO PVC HIDRAULICO DE 1 1/2" X 45° C-80</t>
  </si>
  <si>
    <t>CODO PVC HIDRAULICO DE 1 1/2" X 90° C-80</t>
  </si>
  <si>
    <t>CODO PVC HIDRAULICO DE 1/2" X 90° SCH40</t>
  </si>
  <si>
    <t>CODO PVC HIDRAULICO DE 2" X 45° C-80</t>
  </si>
  <si>
    <t>CODO PVC HIDRAULICO DE 2" X 45° C-40</t>
  </si>
  <si>
    <t>CODO PVC HIDRAULICO DE 2" X 90° SCH40</t>
  </si>
  <si>
    <t>CODO PVC HIDRAULICO DE 3/4" X 90° SCH40</t>
  </si>
  <si>
    <t>CODO PVC HIDRAULICO DE 4" X 45° C-40</t>
  </si>
  <si>
    <t>CODO PVC HIDRAULICO DE 4" X 90° C-80</t>
  </si>
  <si>
    <t>CODO PVC SANITARIO DE 8" X 45° SDR-35</t>
  </si>
  <si>
    <t>CONECTOR HEMBRA CPVC DE 1/2" FLOWGUARD GOLD</t>
  </si>
  <si>
    <t>CONECTOR HEMBRA PVC DE 1" C-80</t>
  </si>
  <si>
    <t>CONECTOR HEMBRA PVC DE 1/2" SCH40</t>
  </si>
  <si>
    <t>CONECTOR HEMBRA PVC DE 3/4" C-80</t>
  </si>
  <si>
    <t>CONECTOR HEMBRA PVC DE 3/4" SCH40</t>
  </si>
  <si>
    <t>CONECTOR HEMBRA PVC DE 3" C-40</t>
  </si>
  <si>
    <t>CONECTOR HEMBRA PVC DE 2" SCH40</t>
  </si>
  <si>
    <t>CONECTOR MACHO PVC DE 1 1/2" C-80</t>
  </si>
  <si>
    <t>CONECTOR MACHO PVC DE 1" SCH40</t>
  </si>
  <si>
    <t>CONECTOR MACHO PVC DE 1/2" SCH40</t>
  </si>
  <si>
    <t>CONECTOR MACHO PVC DE 2" C-80</t>
  </si>
  <si>
    <t>CONECTOR MACHO PVC DE 2" C-40</t>
  </si>
  <si>
    <t>CONECTOR MACHO PVC DE 3" C-80</t>
  </si>
  <si>
    <t>CONECTOR MACHO PVC DE 3/4" C-80</t>
  </si>
  <si>
    <t>CONECTOR MACHO PVC DE 3/4" SCH40</t>
  </si>
  <si>
    <t>CONEXIÓN RAPIDA HEMBRA PARA MANGUERA 2"</t>
  </si>
  <si>
    <t>CONEXIÓN RAPIDA HEMBRA PARA MANGUERA 3"</t>
  </si>
  <si>
    <t>CONEXIÓN RAPIDA MACHO PARA MANGUERA 2"</t>
  </si>
  <si>
    <t>CONEXIÓN RAPIDA MACHO PARA MANGUERA 3"</t>
  </si>
  <si>
    <t>COPLE DE REPARACION PVC ANGER DE 2"</t>
  </si>
  <si>
    <t>COPLE DE REPARACION PVC ANGER DE 3"</t>
  </si>
  <si>
    <t>COPLE DE REPARACION PVC  DE 4"</t>
  </si>
  <si>
    <t>COPLE DE REPARACION PVC DE 6"</t>
  </si>
  <si>
    <t>COPLE DE REPARACION PVC  DE 8"</t>
  </si>
  <si>
    <t>COPLE DE REPARACION PVC  DE 10"</t>
  </si>
  <si>
    <t>COPLE DE REPARACION PVC  DE 12"</t>
  </si>
  <si>
    <t>COPLE DE REPARACION PVC  DE 14"</t>
  </si>
  <si>
    <t xml:space="preserve">COPLE PEGABLE PVC DE 1" </t>
  </si>
  <si>
    <t>COPLE PEGABLE PVC DE 1/2" SCH40</t>
  </si>
  <si>
    <t>COPLE PEGABLE PVC DE 2" C-40</t>
  </si>
  <si>
    <t>COPLE PEGABLE PVC DE 3/4" SCH40</t>
  </si>
  <si>
    <t xml:space="preserve">COPLE PEGABLE PVC DE 6" </t>
  </si>
  <si>
    <t xml:space="preserve">COPLE PEGABLE PVC DE 8" </t>
  </si>
  <si>
    <t xml:space="preserve">COPLE PEGABLE PVC DE 10" </t>
  </si>
  <si>
    <t xml:space="preserve">COPLE PEGABLE PVC DE 12" </t>
  </si>
  <si>
    <t xml:space="preserve">COPLE PEGABLE PVC DE 14" </t>
  </si>
  <si>
    <t>COPLE PVC HIDRAULICO DE 1" C-80</t>
  </si>
  <si>
    <t>COPLE PVC HIDRAULICO DE 2" C-80</t>
  </si>
  <si>
    <t>COPLE PVC HIDRAULICO DE 3" C-80</t>
  </si>
  <si>
    <t>COPLE PVC HIDRAULICO DE 3/4" C-80</t>
  </si>
  <si>
    <t>COPLE PVC HIDRAULICO DE 4" C-80</t>
  </si>
  <si>
    <t xml:space="preserve">COPLE SLIM PVC  DE  1" </t>
  </si>
  <si>
    <t>COPLE SLIM  PVC DE 2 1/2" (SPEARS O KBI)</t>
  </si>
  <si>
    <t>COPLE SLIM PVC DE 1/2"</t>
  </si>
  <si>
    <t>COPLE SLIM PVC DE 2"  (SPEARS O KBI)</t>
  </si>
  <si>
    <t>COPLE SLIM PVC DE 3" (SPEARS O KBI)</t>
  </si>
  <si>
    <t xml:space="preserve">COPLE SLIM PVC DE 8" </t>
  </si>
  <si>
    <t xml:space="preserve">COPLE SLIM PVC DE 10" </t>
  </si>
  <si>
    <t xml:space="preserve">COPLE SLIM PVC DE 12" </t>
  </si>
  <si>
    <t xml:space="preserve">COPLE SLIM PVC DE 14" </t>
  </si>
  <si>
    <t xml:space="preserve">COPLE SLIM PVC DE 4" </t>
  </si>
  <si>
    <t>CRUZ PVC HIDRAULICO PEGABLE DE 3X3</t>
  </si>
  <si>
    <t>CRUZ PVC HIDRAULICO PEGABLE DE 4X4</t>
  </si>
  <si>
    <t>CRUZ PVC PEGABLE DE 1</t>
  </si>
  <si>
    <t>CRUZ PVC PEGABLE DE 2</t>
  </si>
  <si>
    <t>CRUZ PVC PEGABLE DE 3</t>
  </si>
  <si>
    <t>CRUZ PVC PEGABLE DE 4</t>
  </si>
  <si>
    <t>CRUZ PVC PEGABLE DE 6</t>
  </si>
  <si>
    <t>CRUZ PVC PEGABLE DE 8</t>
  </si>
  <si>
    <t>EMPAQUE DE NEOPRENO DE 2"</t>
  </si>
  <si>
    <t>EMPAQUE NEOPRENO DE 3"</t>
  </si>
  <si>
    <t>EMPAQUE NEOPRENO DE 4"</t>
  </si>
  <si>
    <t>EMPAQUE NEOPRENO DE 6"</t>
  </si>
  <si>
    <t>EMPAQUE NEOPRENO DE 8"</t>
  </si>
  <si>
    <t>EMPAQUE NEOPRENO DE 10"</t>
  </si>
  <si>
    <t>EMPAQUE NEOPRENO DE 12"</t>
  </si>
  <si>
    <t>EMPAQUE NEOPRENO DE 14"</t>
  </si>
  <si>
    <t>EMPAQUE NEOPRENO DE 16"</t>
  </si>
  <si>
    <t>EMPAQUE NEOPRENO DE 18"</t>
  </si>
  <si>
    <t>EMPAQUE NEOPRENO DE 20"</t>
  </si>
  <si>
    <t>EMPAQUE NEOPRENO DE 24"</t>
  </si>
  <si>
    <t>EMPAQUE P/MEDIDOR DE 1/2"</t>
  </si>
  <si>
    <t>EMPAQUE P/MEDIDOR DE 3/4"</t>
  </si>
  <si>
    <t>EXTREMIDAD CAMPANA PVC DE 2"</t>
  </si>
  <si>
    <t>EXTREMIDAD CAMPANA PVC DE 3"</t>
  </si>
  <si>
    <t>EXTREMIDAD CAMPANA PVC DE 4"</t>
  </si>
  <si>
    <t>EXTREMIDAD CAMPANA PVC DE 6"</t>
  </si>
  <si>
    <t>EXTREMIDAD CAMPANA PVC DE 8"</t>
  </si>
  <si>
    <t>EXTREMIDAD CAMPANA PVC DE 10"</t>
  </si>
  <si>
    <t>EXTREMIDAD CAMPANA PVC DE 12"</t>
  </si>
  <si>
    <t>EXTREMIDAD CAMPANA PVC DE 14"</t>
  </si>
  <si>
    <t>EXTREMIDAD DE ESPIGA  PVC DE 4"</t>
  </si>
  <si>
    <t>EXTREMIDAD DE ESPIGA  PVC DE 2"</t>
  </si>
  <si>
    <t>EXTREMIDAD ESPIGA PVC DE 3"</t>
  </si>
  <si>
    <t>EXTREMIDAD ESPIGA PVC DE 8"</t>
  </si>
  <si>
    <t>EXTREMIDAD ESPIGA PVC DE 6"</t>
  </si>
  <si>
    <t>EXTREMIDAD ESPIGA PVC DE 10"</t>
  </si>
  <si>
    <t>EXTREMIDAD ESPIGA PVC DE 12"</t>
  </si>
  <si>
    <t>EXTREMIDAD ESPIGA PVC DE 14"</t>
  </si>
  <si>
    <t>HULE NEOPRENO ROJO 1.15 MTS ANCHO</t>
  </si>
  <si>
    <t>MTS</t>
  </si>
  <si>
    <t>MANGUERA SUCCIFLEX DE 2"</t>
  </si>
  <si>
    <t>MANGUERA SUCCIFLEX DE 3"</t>
  </si>
  <si>
    <t>PRESCINTO CON SELLO DE SEGURIDAD C/ALAMBRE</t>
  </si>
  <si>
    <t>PZAS</t>
  </si>
  <si>
    <t xml:space="preserve">REDUCCION PVC DE 1" A 3/4" </t>
  </si>
  <si>
    <t>REDUCCION PVC DE 2" A 1" CED. 40</t>
  </si>
  <si>
    <t>REDUCCION PVC 3/4 A  1/2" SCH40</t>
  </si>
  <si>
    <t>REDUCCION PVC DE 3 A 21/2" CED. 80</t>
  </si>
  <si>
    <t>REDUCCION PVC DE 6 A 3" CED. 40</t>
  </si>
  <si>
    <t xml:space="preserve">REDUCCION PVC DE 8 A 6" </t>
  </si>
  <si>
    <t xml:space="preserve">REDUCCION PVC DE 10 A 8" </t>
  </si>
  <si>
    <t xml:space="preserve">REDUCCION PVC DE 12 A 10" </t>
  </si>
  <si>
    <t>TAPON CACHUCHA PEGABLE PVC DE 2" C-40</t>
  </si>
  <si>
    <t xml:space="preserve">TAPON CACHUCHA PEGABLE PVC DE 3" </t>
  </si>
  <si>
    <t xml:space="preserve">TAPON PEGABLE  DE 1" </t>
  </si>
  <si>
    <t xml:space="preserve">TAPON PEGABLE  DE 4" </t>
  </si>
  <si>
    <t xml:space="preserve">TAPON PEGABLE  DE 6" </t>
  </si>
  <si>
    <t xml:space="preserve">TAPON PEGABLE  DE 8" </t>
  </si>
  <si>
    <t>TAPON MACHO PVC 1/2" SCH40</t>
  </si>
  <si>
    <t xml:space="preserve">TEE PVC PEGABLE DE 2" </t>
  </si>
  <si>
    <t xml:space="preserve">TEE PVC PEGABLE DE 3" </t>
  </si>
  <si>
    <t xml:space="preserve">TEE PVC PEGABLE DE 4" </t>
  </si>
  <si>
    <t xml:space="preserve">TEE PVC PEGABLE DE 6" </t>
  </si>
  <si>
    <t xml:space="preserve">TEE PVC PEGABLE DE 8" </t>
  </si>
  <si>
    <t>TEE PVC HIDRAULICO DE 3" C-80</t>
  </si>
  <si>
    <t>TEE PVC HIDRAULICO DE 3/4" SCH40</t>
  </si>
  <si>
    <t>TUERCA UNION PVC 1" C-80</t>
  </si>
  <si>
    <t>TUERCA UNION PVC 3/4" C-80</t>
  </si>
  <si>
    <t>VALVULA DE BOLA PVC DE 1 1/2" CED. 40</t>
  </si>
  <si>
    <t>VALVULA DE BOLA PVC DE 1 1/4" CED.40</t>
  </si>
  <si>
    <t>VALVULA DE BOLA PVC DE 1" CED. 40</t>
  </si>
  <si>
    <t>VALVULA DE BOLA PVC DE 1/2" CED. 40</t>
  </si>
  <si>
    <t>VALVULA DE BOLA PVC DE 2" CED. 40</t>
  </si>
  <si>
    <t>VALVULA DE BOLA PVC DE 3" CED. 40</t>
  </si>
  <si>
    <t>VALVULA PEGABLE DE PVC 4''</t>
  </si>
  <si>
    <t>VALVULA DE BOLA PVC DE 3/4" CED. 40</t>
  </si>
  <si>
    <t>TUBO PVC SANITARIO SDR-35 DE 6"</t>
  </si>
  <si>
    <t>TRAMOS</t>
  </si>
  <si>
    <t>TUBO PVC SANITARIO SDR-35 DE 8"</t>
  </si>
  <si>
    <t>TUBO PVC SANITARIO SDR-35 DE 10"</t>
  </si>
  <si>
    <t>TUBO PVC SANITARIO SDR-35 DE 12"</t>
  </si>
  <si>
    <t>TUBERIA PVC HIDRAULICO PARA REPARACION, MANTENIMIENTO Y AMPLIACION DE LA RED HIDRÁULICA DEL OOMSAPAS PARA LA DIRECCION DE OPERACIÓN Y MANTENIMIENTO DEL OOMSAPASLC.</t>
  </si>
  <si>
    <t xml:space="preserve">TUBO CPVC DE 1/2" </t>
  </si>
  <si>
    <t>TUBO PVC CLASE A-7 MILIMETRICO DE 10"</t>
  </si>
  <si>
    <t>TUBO PVC CLASE A-7 MILIMETRICO DE 12"</t>
  </si>
  <si>
    <t>TUBO PVC CLASE A-7 MILIMETRICO DE 16"</t>
  </si>
  <si>
    <t>TUBO PVC CLASE A-7 MILIMETRICO DE 6"</t>
  </si>
  <si>
    <t>TUBO PVC CLASE A-7 MILIMETRICO DE 8"</t>
  </si>
  <si>
    <t>TUBO PVC HIDRAULICO  C-900-16 CI DR-25 14"</t>
  </si>
  <si>
    <t>TUBO PVC HIDRAULICO ANGER DE 2 1/2" RD 32.5</t>
  </si>
  <si>
    <t>TUBO PVC HIDRAULICO ANGER DE 2" RD 32.5</t>
  </si>
  <si>
    <t>TUBO PVC HIDRAULICO ANGER DE 3" RD 32.5</t>
  </si>
  <si>
    <t>TUBO PVC HIDRAULICO ANGER DE 4" RD 32.5</t>
  </si>
  <si>
    <t>TUBO PVC HIDRAULICO ANGER DE 6" RD 32.5</t>
  </si>
  <si>
    <t>TUBO PVC HIDRAULICO ANGER DE 8" RD 32.5</t>
  </si>
  <si>
    <t>TUBO PVC HIDRAULICO ANGER DE 10" RD 32.5</t>
  </si>
  <si>
    <t>TUBO PVC HIDRAULICO ANGER DE 12" RD 32.5</t>
  </si>
  <si>
    <t>TUBO PVC HIDRAULICO ANGER DE 14" RD 32.5</t>
  </si>
  <si>
    <t>TUBO PVC HIDRAULICO ANGER DE 16" RD 32.5</t>
  </si>
  <si>
    <t>TUBO PVC HIDRAULICO ANGER DE 18" RD 32.5</t>
  </si>
  <si>
    <t>TUBO PVC HIDRAULICO ANGER DE 20" RD 32.5</t>
  </si>
  <si>
    <t>TUBO PVC HIDRAULICO ANGER DE 24" RD 32.5</t>
  </si>
  <si>
    <t>TUBO PVC HIDRAULICO ANGER DE 30" RD 32.5</t>
  </si>
  <si>
    <t>TUBO PVC HIDRAULICO DE 1 1/2" C-80</t>
  </si>
  <si>
    <t>TUBO PVC HIDRAULICO DE 1" C-40</t>
  </si>
  <si>
    <t>TUBO PVC HIDRAULICO DE 1/2" C-40</t>
  </si>
  <si>
    <t>TUBO PVC HIDRAULICO DE 1" C-80</t>
  </si>
  <si>
    <t>TUBO PVC HIDRAULICO DE 3/4" C-80</t>
  </si>
  <si>
    <t>TUBO PVC HIDRAULICO DE 2" C-80</t>
  </si>
  <si>
    <t>TUBO PVC HIDRAULICO DE 3" C-80</t>
  </si>
  <si>
    <t>TUBO PVC HIDRAULICO DE 3/4" C-40</t>
  </si>
  <si>
    <t>MATERIAL DE KITEC (DURMAN) PARA NUEVAS TOMAS DE LOS USUARIOS Y REPARACION DE TOMAS EXISTENTESPARA LA DIRECCION DE OPERACIÓN Y MATENIMIENTO Y LA DIRECCION DE COMERCIALIZACION DEL OOMSAPASLC.</t>
  </si>
  <si>
    <t>CONECTOR HEMBRA PARA KITEC DE 1/2"</t>
  </si>
  <si>
    <t>CONECTOR MACHO PARA KITEC DE 1/2"</t>
  </si>
  <si>
    <t>CODO CACHIMBA KITEC DE 1/2"</t>
  </si>
  <si>
    <t>COPLE SLIM PARA KITEC DE 1/2"</t>
  </si>
  <si>
    <t>VALVULA DE INSERCION PARA KITEC DE 1/2"</t>
  </si>
  <si>
    <t>TUBO AL PE POLIETILENO KITEC DE 1/2"</t>
  </si>
  <si>
    <t>MTRS</t>
  </si>
  <si>
    <t>MATERIAL DE TUBO PLUS PARA NUEVAS TOMAS DE LOS USUARIOS Y REPARACION DE TOMAS EXISTENTESPARA LA DIRECCION DE OPERACIÓN Y MATENIMIENTO Y LA DIRECCION DE COMERCIALIZACION DEL OOMSAPASLC.</t>
  </si>
  <si>
    <t>CODO CACHIMBA TUBO PLUS DE 1/2"</t>
  </si>
  <si>
    <t>CODO MACHO TUBO PLUS DE 1/2"</t>
  </si>
  <si>
    <t>CONECTOR HEMBRA TUBO PLUS DE 1/2"</t>
  </si>
  <si>
    <t>CONECTOR MACHO TUBO PLUS DE 1/2"</t>
  </si>
  <si>
    <t>COPLE TUBOPLUS  DE 1/2"</t>
  </si>
  <si>
    <t>TEE CON ROSCA AL CENTRO TUBO PLUS DE 1/2"</t>
  </si>
  <si>
    <t>CODO TUBO PLUS DE 1/2" X 90</t>
  </si>
  <si>
    <t>MATERIAL HIDRAULICO Y METALICO</t>
  </si>
  <si>
    <t>CONECTOR HEMBRA DE COBRE DE 1/2"</t>
  </si>
  <si>
    <t>CONECTOR HEMBRA DE COBRE DE 3/4"</t>
  </si>
  <si>
    <t>CONECTOR MACHO DE COBRE DE 1/2"</t>
  </si>
  <si>
    <t>CONECTOR MACHO DE COBRE DE 1"</t>
  </si>
  <si>
    <t>CONTRAMARCO CENTRADO 4 X 1.40 CM</t>
  </si>
  <si>
    <t>COPLE SLIM DE COBRE DE 1/2"</t>
  </si>
  <si>
    <t>COPLE SLIM DE COBRE DE 3/4"</t>
  </si>
  <si>
    <t>COPLE SLIM DE COBRE DE 1"</t>
  </si>
  <si>
    <t>COPLE DE COBRE SOLDABLE DE 1/2"</t>
  </si>
  <si>
    <t>COPLE DE COBRE SOLDABLE DE 3/4"</t>
  </si>
  <si>
    <t>COPLE DE COBRE SOLDABLE DE 1"</t>
  </si>
  <si>
    <t>CODO CACHIMBA SOLDABLE DE 1/2" DE COBRE</t>
  </si>
  <si>
    <t>CODO CACHIMBA SOLDABLE DE 3/4" DE COBRE</t>
  </si>
  <si>
    <t>CODO CACHIMBA SOLDABLE DE 1" DE COBRE</t>
  </si>
  <si>
    <t>CODO DE 1/2 X 90 DE COBRE SOLDABLE</t>
  </si>
  <si>
    <t>CODO DE 3/4 X 90 DE COBRE SOLDABLE</t>
  </si>
  <si>
    <t>CODO DE 1 X 90 DE COBRE SOLDABLE</t>
  </si>
  <si>
    <t>CODO DE 1/2 X 45 DE COBRE SOLDABLE</t>
  </si>
  <si>
    <t>CODO DE 3/4 X 45 DE COBRE SOLDABLE</t>
  </si>
  <si>
    <t>CODO DE 1 X 45 DE COBRE SOLDABLE</t>
  </si>
  <si>
    <t>EMPAQUE DE PLOMO DE 2"</t>
  </si>
  <si>
    <t>EMPAQUE DE PLOMO DE 3"</t>
  </si>
  <si>
    <t>EMPAQUE DE PLOMO DE 4"</t>
  </si>
  <si>
    <t>EMPAQUE DE PLOMO DE 6"</t>
  </si>
  <si>
    <t>EMPAQUE DE PLOMO DE 8"</t>
  </si>
  <si>
    <t>EMPAQUE DE PLOMO DE 10"</t>
  </si>
  <si>
    <t>EMPAQUE DE PLOMO DE 12"</t>
  </si>
  <si>
    <t>EMPAQUE DE PLOMO DE 14"</t>
  </si>
  <si>
    <t>EMPAQUE DE PLOMO DE 16"</t>
  </si>
  <si>
    <t>EMPAQUE DE PLOMO DE 18"</t>
  </si>
  <si>
    <t>EMPAQUE DE PLOMO DE 20"</t>
  </si>
  <si>
    <t>EMPAQUE DE PLOMO DE 24"</t>
  </si>
  <si>
    <t>LLAVE DE NARIZ DE 1/2"</t>
  </si>
  <si>
    <t>TUBO RIGIDO DE COBRE DE 1/2"</t>
  </si>
  <si>
    <t>TUBO RIGIDO DE COBRE DE 3/4"</t>
  </si>
  <si>
    <t>TUBO RIGIDO DE COBRE DE 1"</t>
  </si>
  <si>
    <t>VALVULA METALICA ESFERA ROSCABLE DE 1/2"</t>
  </si>
  <si>
    <t>VALVULA METALICA ESFERA ROSCABLE DE 3/4"</t>
  </si>
  <si>
    <t>VALVULA METALICA ESFERA ROSCABLE DE 1"</t>
  </si>
  <si>
    <t>VALVULA DE 1/2" SOLDABLE</t>
  </si>
  <si>
    <t>VALVULA DE 3/4" SOLDABLE</t>
  </si>
  <si>
    <t>VALVULA DE 1" SOLDABLE</t>
  </si>
  <si>
    <t>BROCAL CIEGO PARA POZO DE VISITA FO.FO.</t>
  </si>
  <si>
    <t>MARCO CON TAPA 50X50 STD.</t>
  </si>
  <si>
    <t>VALVULAS METALICA</t>
  </si>
  <si>
    <t>VALVULA CHECK DE 3"</t>
  </si>
  <si>
    <t>VALVULA CHECK DE 4"</t>
  </si>
  <si>
    <t>VALVULA CHECK DE 6"</t>
  </si>
  <si>
    <t>VALVULA CHECK DE 8"</t>
  </si>
  <si>
    <t>VALVULA DE ADM. Y EXP. DE AIRE DE 1"</t>
  </si>
  <si>
    <t>VALVULA DE ADM. Y EXP. DE AIRE DE 2"</t>
  </si>
  <si>
    <t>VALVULA DE ADM. Y EXP. DE AIRE DE 3"</t>
  </si>
  <si>
    <t>VALVULA DE ADM. Y EXP. DE AIRE DE 4"</t>
  </si>
  <si>
    <t>VALVULA DE ADM. Y EXP. DE AIRE DE 6"</t>
  </si>
  <si>
    <t>VALVULA DE ADM. Y EXP. DE AIRE DE 8"</t>
  </si>
  <si>
    <t>VALVULA DE ESFERA ROSCABLE 2" METALICA</t>
  </si>
  <si>
    <t>VALVULA DE ESFERA ROSCABLE DE 1  1/2" METALICA</t>
  </si>
  <si>
    <t>VALVULA DE ESFERA ROSCABLE DE 3" METALICA</t>
  </si>
  <si>
    <t xml:space="preserve">TORNILLOS </t>
  </si>
  <si>
    <t>TORNILLO 3/4 X 2 1/2" GALVANIZADOS  DE ROSCA CORRIDA CON TUERCA</t>
  </si>
  <si>
    <t>TORNILLO 3/4 X 3" GALVANIZADOS  DE ROSCA CORRIDA CON TUERCA</t>
  </si>
  <si>
    <t>TORNILLO 3/4 X 3 1/2" GALVANIZADOS  DE ROSCA CORRIDA CON TUERCA</t>
  </si>
  <si>
    <t>TORNILLO 3/4 X 4" GALVANIZADOS DE ROSCA CORRIDA CON TUERCA</t>
  </si>
  <si>
    <t>TORNILLO 5/8 X 2 1/2" GALVANIZADOS  DE ROSCA CORRIDA CON TUERCA</t>
  </si>
  <si>
    <t>TORNILLO 5/8 X 3" GALVANIZADOS  DE ROSCA CORRIDA CON TUERCA</t>
  </si>
  <si>
    <t>TORNILLO 5/8 X 3 1/2" GALVANIZADOS  DE ROSCA CORRIDA CON TUERCA</t>
  </si>
  <si>
    <t>TORNILLO 5/8 X 4 " GALVANIZADOS DE ROSCA CORRIDA CON TUERCA</t>
  </si>
  <si>
    <t>TORNILLO 1 X 4 " GALVANIZADOS DE ROSCA CORRIDA CON TUERCA</t>
  </si>
  <si>
    <t>TORNILLO 1 X 6 " GALVANIZADOS DE ROSCA CORRIDA CON TUERCA</t>
  </si>
  <si>
    <t>ESPARRAGOS GALVANIZADO 5/8" CON TUERCA</t>
  </si>
  <si>
    <t>ESPARRAGOS GALVANIZADO 1/2" CON TUERCA</t>
  </si>
  <si>
    <t>ESPARRAGOS GALVANIZADO 3/4" CON TUERCA</t>
  </si>
  <si>
    <t>TORNILLO 9/16 X 2 1/2" GALVANIZADOS  DE ROSCA CORRIDA CON TUERCA</t>
  </si>
  <si>
    <t>TORNILLO 9/16 X 3" GALVANIZADOS  DE ROSCA CORRIDA CON TUERCA</t>
  </si>
  <si>
    <t>TORNILLO 9/16 X 4" GALVANIZADOS DE ROSCA CORRIDA CON TUERCA</t>
  </si>
  <si>
    <t>TORNILLO 1/2 X 2 1/2" GALVANIZADOS  DE ROSCA CORRIDA CON TUERCA</t>
  </si>
  <si>
    <t>TORNILLO 1/2 X 3" GALVANIZADOS  DE ROSCA CORRIDA CON TUERCA</t>
  </si>
  <si>
    <t>TORNILLO 1/2 X 3 1/2" GALVANIZADOS  DE ROSCA CORRIDA CON TUERCA</t>
  </si>
  <si>
    <t>TORNILLO 1/2 X 4" GALVANIZADOS DE ROSCA CORRIDA CON TUERCA</t>
  </si>
  <si>
    <t>TORNILLO 7/16 X 2 1/2" GALVANIZADOS  DE ROSCA CORRIDA CON TUERCA</t>
  </si>
  <si>
    <t>TORNILLO 7/16 X 3" GALVANIZADOS  DE ROSCA CORRIDA CON TUERCA</t>
  </si>
  <si>
    <t>TORNILLO 7/16 X 3 1/2" GALVANIZADOS  DE ROSCA CORRIDA CON TUERCA</t>
  </si>
  <si>
    <t>TORNILLO 7/16 X 4" GALVANIZADOS DE ROSCA CORRIDA CON TUERCA</t>
  </si>
  <si>
    <t>TORNILLO 3/8 X 2 1/2" GALVANIZADOS  DE ROSCA CORRIDA CON TUERCA</t>
  </si>
  <si>
    <t>TORNILLO 3/8 X 3" GALVANIZADOS  DE ROSCA CORRIDA CON TUERCA</t>
  </si>
  <si>
    <t>TORNILLO 3/8 X 3 1/2" GALVANIZADOS  DE ROSCA CORRIDA CON TUERCA</t>
  </si>
  <si>
    <t>TORNILLO 3/8 X 4" GALVANIZADOS DE ROSCA CORRIDA CON TUERCA</t>
  </si>
  <si>
    <t>TORNILLO 5/16 X 2 1/2" GALVANIZADOS  DE ROSCA CORRIDA CON TUERCA</t>
  </si>
  <si>
    <t>TORNILLO 5/16 X 3" GALVANIZADOS  DE ROSCA CORRIDA CON TUERCA</t>
  </si>
  <si>
    <t>TORNILLO 5/16 X 3 1/2" GALVANIZADOS  DE ROSCA CORRIDA CON TUERCA</t>
  </si>
  <si>
    <t>TORNILLO 5/16 X 4" GALVANIZADOS DE ROSCA CORRIDA CON TUERCA</t>
  </si>
  <si>
    <t>IVA (16%)</t>
  </si>
  <si>
    <t>TOTAL</t>
  </si>
  <si>
    <t>SILLETA PVC SANITARIO SDR-35 DE 8"X 6 C/SINCHOS</t>
  </si>
  <si>
    <t>COPLE DE REPARAC. PVC  SANITARIO DE 6" SDR-35</t>
  </si>
  <si>
    <t>COPLE DE REPARAC. PVC  SANITARIO DE 8" SDR-35</t>
  </si>
  <si>
    <t>CONECTOR MACHO CPVC  1/2" FLOWGUARD GOLD</t>
  </si>
  <si>
    <t>COPLE PEGABLE DE CPVC DE 1/2"FLOWGUARD GOLD</t>
  </si>
  <si>
    <t>COPLE PEGABLE PVC DE 3"  c-40</t>
  </si>
  <si>
    <t>COPLE PEGABLE PVC DE 4"  C-40</t>
  </si>
  <si>
    <t>COPLE SLIM PVC  DE  6"  (SPEARS O KBI)</t>
  </si>
  <si>
    <t>REDUCCION PVC DE  6 A 4"  CED-40</t>
  </si>
  <si>
    <t>REDUCCION PVC DE 3 A 2"  CED-80</t>
  </si>
  <si>
    <t>REDUCCION PVC DE 4 A 3"  CED 80</t>
  </si>
  <si>
    <t xml:space="preserve">TEE PVC PEGABLE DE 1/2" </t>
  </si>
  <si>
    <t xml:space="preserve">TEE PVC PEGABLE DE 1" </t>
  </si>
  <si>
    <t>VALVULA DE COMPUERTA  VASTAGO FIJO AVK DE 10"</t>
  </si>
  <si>
    <t>VALVULA DE COMPUERTA  VASTAGO FIJO AVK DE 14"</t>
  </si>
  <si>
    <t>VALVULA DE COMPUERTA  VASTAGO FIJO AVK DE 18"</t>
  </si>
  <si>
    <t>VALVULA DE COMPUERTA VASTAGO FIJO AVK DE 16"</t>
  </si>
  <si>
    <t>VALVULA DE COMPUERTA  VASTAGO FIJO AVK DE 2"</t>
  </si>
  <si>
    <t>VALVULA DE COMPUERTA  VASTAGO FIJO AVK DE 2 1/2"</t>
  </si>
  <si>
    <t>VALVULA DE COMPUERTA  VASTAGO FIJO AVK DE 3"</t>
  </si>
  <si>
    <t>VALVULA DE COMPUERTA  VASTAGO FIJO AVK DE 4"</t>
  </si>
  <si>
    <t>VALVULA DE COMPUERTA  VASTAGO FIJO AVK DE 6"</t>
  </si>
  <si>
    <t>VALVULA DE COMPUERTA  VASTAGO FIJO AVK DE 8"</t>
  </si>
  <si>
    <t>VALVULA DE COMPUERTA  VASTAGO FIJO AVK DE 12"</t>
  </si>
  <si>
    <t>VALVULA DE COMPUERTA  VASTAGO FIJO AVK DE 20"</t>
  </si>
  <si>
    <t>VALVULA DE COMPUERTA  VASTAGO FIJO AVK DE 24"</t>
  </si>
  <si>
    <t>CODO 3x45 HIDRAULICO CED 40</t>
  </si>
  <si>
    <t xml:space="preserve">CODO 3x90 HIDRAULICO CEDULA 40 </t>
  </si>
  <si>
    <t>CODO 10x90 HIDRAULICO CEDULA 40</t>
  </si>
  <si>
    <t>CODO  DE 1" X 45° HIDRAULICO CEDUL 40</t>
  </si>
  <si>
    <t>CODO  DE 1" X 90° HIDRAULICO CEDULA 40</t>
  </si>
  <si>
    <t>CODO  DE 12" X 90° PVC HIDRAULICO CEDULA 40</t>
  </si>
  <si>
    <t>CODO  DE 14" X 90° PVC HIDRAULICO CEDULA 40</t>
  </si>
  <si>
    <t>CODO  DE 6" X 90° PVC HIDRAULICO CEDULA 40</t>
  </si>
  <si>
    <t>CODO  DE 4" X 90° PVC CEDULA 40</t>
  </si>
  <si>
    <t>CODO  DE 4" X 45°  PVC CEDULA 40</t>
  </si>
  <si>
    <t>CODO  DE 8" X 90° HIDRAULICO CEDULA 40 CON EMPAQUE</t>
  </si>
  <si>
    <t>CODO  DE 6" X 45° HIDRAULICO CEDULA 40 CON EMPAQUE</t>
  </si>
  <si>
    <t>CODO  DE 10" X 45° HIDRAULICO CEDULA 40 CON EMPAQUE</t>
  </si>
  <si>
    <t>CODO  DE 12" X 45° HIDRAULICO CEDULA 40 CON EMPAQUE</t>
  </si>
  <si>
    <t>CODO  DE 14" X 45° PVC IDRAULICO CEDULA 40 CON EMPAQUE</t>
  </si>
  <si>
    <t>CONECTOR HEMBRA PVC DE 1" CEDULA 40</t>
  </si>
  <si>
    <t>CONECTOR HEMBRA PVC DE 4" C-40</t>
  </si>
  <si>
    <t>CONECTOR MACHO PVC DE 1" C-80</t>
  </si>
  <si>
    <t>CONECTOR MACHO PVC DE 4" CEDULA 80</t>
  </si>
  <si>
    <t xml:space="preserve">REDUCCION PVC DE 14 A 12" </t>
  </si>
  <si>
    <t>TEE PVC PEGABLE DE 3/4" CEDULA 80</t>
  </si>
  <si>
    <t>TEE TUBO PLUS DE 1/2" PEGABLE</t>
  </si>
  <si>
    <t>TUBO TUBO PLUS DE 1/2"</t>
  </si>
  <si>
    <t>RONDANAS PLANAS 5/8"</t>
  </si>
  <si>
    <t>RONDANAS DE PRESION 5/8"</t>
  </si>
  <si>
    <t>CODO DE 8" X 45° HIDRAULICO CEDULA 40 CON EMPAQUE</t>
  </si>
  <si>
    <t xml:space="preserve">ORGANISMO OPERADOR MUNICIPAL DEL SISTEMA DE AGUA POTABLE, </t>
  </si>
  <si>
    <t>ALCANTARILLADO Y SANEAMIENTO DE LOS CABOS</t>
  </si>
  <si>
    <t>ANEXO I  A LAS BASES DE LICITACIÓN</t>
  </si>
  <si>
    <t xml:space="preserve"> CATALOGO DE CONCEPTOS y CANTIDADES A SUMINISTRAR</t>
  </si>
  <si>
    <t>LICITACION: ADQUISICIÓN DE MATERIAL HIDRÁULICO Y SANITARIO PARA EL OOMSAPAS LOS CABOS, BAJA CALIFORNIA SUR</t>
  </si>
  <si>
    <t>NOMBRE  DEL PROPONENTE:</t>
  </si>
  <si>
    <t>NO.DE LICITACION: LPA-000000024-016-2023</t>
  </si>
  <si>
    <t>I</t>
  </si>
  <si>
    <t>A</t>
  </si>
  <si>
    <t>I.1</t>
  </si>
  <si>
    <t>I.1.1</t>
  </si>
  <si>
    <t>I.1.2</t>
  </si>
  <si>
    <t>I.1.3</t>
  </si>
  <si>
    <t>I.1.4</t>
  </si>
  <si>
    <t>I.1.5</t>
  </si>
  <si>
    <t>I.1.6</t>
  </si>
  <si>
    <t>I.1.7</t>
  </si>
  <si>
    <t>I.1.8</t>
  </si>
  <si>
    <t>I.1.9</t>
  </si>
  <si>
    <t>I.1.10</t>
  </si>
  <si>
    <t>I.1.11</t>
  </si>
  <si>
    <t>I.1.12</t>
  </si>
  <si>
    <t>I.1.13</t>
  </si>
  <si>
    <t>I.1.14</t>
  </si>
  <si>
    <t>I.1.15</t>
  </si>
  <si>
    <t>I.1.16</t>
  </si>
  <si>
    <t>I.1.17</t>
  </si>
  <si>
    <t>I.1.18</t>
  </si>
  <si>
    <t>I.1.19</t>
  </si>
  <si>
    <t>I.1.20</t>
  </si>
  <si>
    <t>I.1.21</t>
  </si>
  <si>
    <t>I.1.22</t>
  </si>
  <si>
    <t>I.1.23</t>
  </si>
  <si>
    <t>I.1.24</t>
  </si>
  <si>
    <t>I.1.25</t>
  </si>
  <si>
    <t>I.1.26</t>
  </si>
  <si>
    <t>I.1.27</t>
  </si>
  <si>
    <t>I.1.28</t>
  </si>
  <si>
    <t>I.1.29</t>
  </si>
  <si>
    <t>I.1.30</t>
  </si>
  <si>
    <t>I.1.31</t>
  </si>
  <si>
    <t>I.1.32</t>
  </si>
  <si>
    <t>I.1.33</t>
  </si>
  <si>
    <t>I.1.34</t>
  </si>
  <si>
    <t>I.1.35</t>
  </si>
  <si>
    <t>I.1.36</t>
  </si>
  <si>
    <t>I.1.37</t>
  </si>
  <si>
    <t>I.1.38</t>
  </si>
  <si>
    <t>I.1.39</t>
  </si>
  <si>
    <t>I.1.40</t>
  </si>
  <si>
    <t>I.1.41</t>
  </si>
  <si>
    <t>I.1.42</t>
  </si>
  <si>
    <t>I.1.43</t>
  </si>
  <si>
    <t>I.1.44</t>
  </si>
  <si>
    <t>I.1.45</t>
  </si>
  <si>
    <t>I.1.46</t>
  </si>
  <si>
    <t>I.1.47</t>
  </si>
  <si>
    <t>I.1.48</t>
  </si>
  <si>
    <t>I.1.49</t>
  </si>
  <si>
    <t>I.1.50</t>
  </si>
  <si>
    <t>I.1.51</t>
  </si>
  <si>
    <t>I.1.52</t>
  </si>
  <si>
    <t>I.1.53</t>
  </si>
  <si>
    <t>I.1.54</t>
  </si>
  <si>
    <t>I.1.55</t>
  </si>
  <si>
    <t>I.1.56</t>
  </si>
  <si>
    <t>I.1.57</t>
  </si>
  <si>
    <t>I.1.58</t>
  </si>
  <si>
    <t>I.1.59</t>
  </si>
  <si>
    <t>I.1.60</t>
  </si>
  <si>
    <t>I.1.61</t>
  </si>
  <si>
    <t>I.1.62</t>
  </si>
  <si>
    <t>I.1.63</t>
  </si>
  <si>
    <t>I.1.64</t>
  </si>
  <si>
    <t>I.1.65</t>
  </si>
  <si>
    <t>I.1.66</t>
  </si>
  <si>
    <t>I.1.67</t>
  </si>
  <si>
    <t>I.1.68</t>
  </si>
  <si>
    <t>I.1.69</t>
  </si>
  <si>
    <t>I.1.70</t>
  </si>
  <si>
    <t>I.1.71</t>
  </si>
  <si>
    <t>I.1.72</t>
  </si>
  <si>
    <t>I.1.73</t>
  </si>
  <si>
    <t>I.1.74</t>
  </si>
  <si>
    <t>I.1.75</t>
  </si>
  <si>
    <t>I.1.76</t>
  </si>
  <si>
    <t>I.1.77</t>
  </si>
  <si>
    <t>I.1.78</t>
  </si>
  <si>
    <t>I.1.79</t>
  </si>
  <si>
    <t>I.1.80</t>
  </si>
  <si>
    <t>I.1.81</t>
  </si>
  <si>
    <t>I.1.82</t>
  </si>
  <si>
    <t>I.1.83</t>
  </si>
  <si>
    <t>I.1.84</t>
  </si>
  <si>
    <t>I.1.85</t>
  </si>
  <si>
    <t>I.1.86</t>
  </si>
  <si>
    <t>I.1.87</t>
  </si>
  <si>
    <t>I.1.88</t>
  </si>
  <si>
    <t>I.1.89</t>
  </si>
  <si>
    <t>I.1.90</t>
  </si>
  <si>
    <t>I.1.91</t>
  </si>
  <si>
    <t>I.1.92</t>
  </si>
  <si>
    <t>I.1.93</t>
  </si>
  <si>
    <t>I.1.94</t>
  </si>
  <si>
    <t>I.1.95</t>
  </si>
  <si>
    <t>I.1.96</t>
  </si>
  <si>
    <t>I.1.97</t>
  </si>
  <si>
    <t>I.1.98</t>
  </si>
  <si>
    <t>I.1.99</t>
  </si>
  <si>
    <t>I.1.100</t>
  </si>
  <si>
    <t>I.1.101</t>
  </si>
  <si>
    <t>I.1.102</t>
  </si>
  <si>
    <t>I.1.103</t>
  </si>
  <si>
    <t>I.1.104</t>
  </si>
  <si>
    <t>I.1.105</t>
  </si>
  <si>
    <t>I.1.106</t>
  </si>
  <si>
    <t>I.1.107</t>
  </si>
  <si>
    <t>I.1.108</t>
  </si>
  <si>
    <t>I.1.109</t>
  </si>
  <si>
    <t>I.1.110</t>
  </si>
  <si>
    <t>I.1.111</t>
  </si>
  <si>
    <t>I.1.112</t>
  </si>
  <si>
    <t>I.1.113</t>
  </si>
  <si>
    <t>I.1.114</t>
  </si>
  <si>
    <t>I.1.115</t>
  </si>
  <si>
    <t>I.1.116</t>
  </si>
  <si>
    <t>I.1.117</t>
  </si>
  <si>
    <t>I.1.118</t>
  </si>
  <si>
    <t>I.1.119</t>
  </si>
  <si>
    <t>I.1.120</t>
  </si>
  <si>
    <t>I.1.121</t>
  </si>
  <si>
    <t>I.1.122</t>
  </si>
  <si>
    <t>I.1.123</t>
  </si>
  <si>
    <t>I.1.124</t>
  </si>
  <si>
    <t>I.1.125</t>
  </si>
  <si>
    <t>I.1.126</t>
  </si>
  <si>
    <t>I.1.127</t>
  </si>
  <si>
    <t>I.1.128</t>
  </si>
  <si>
    <t>I.1.129</t>
  </si>
  <si>
    <t>I.1.130</t>
  </si>
  <si>
    <t>I.1.131</t>
  </si>
  <si>
    <t>I.1.132</t>
  </si>
  <si>
    <t>I.1.133</t>
  </si>
  <si>
    <t>I.1.134</t>
  </si>
  <si>
    <t>I.1.135</t>
  </si>
  <si>
    <t>I.1.136</t>
  </si>
  <si>
    <t>I.1.137</t>
  </si>
  <si>
    <t>I.1.138</t>
  </si>
  <si>
    <t>I.1.139</t>
  </si>
  <si>
    <t>I.1.140</t>
  </si>
  <si>
    <t>I.1.141</t>
  </si>
  <si>
    <t>I.1.142</t>
  </si>
  <si>
    <t>I.1.143</t>
  </si>
  <si>
    <t>I.1.144</t>
  </si>
  <si>
    <t>I.1.145</t>
  </si>
  <si>
    <t>I.1.146</t>
  </si>
  <si>
    <t>I.1.147</t>
  </si>
  <si>
    <t>I.1.148</t>
  </si>
  <si>
    <t>I.1.149</t>
  </si>
  <si>
    <t>I.1.150</t>
  </si>
  <si>
    <t>I.1.151</t>
  </si>
  <si>
    <t>I.1.152</t>
  </si>
  <si>
    <t>I.1.153</t>
  </si>
  <si>
    <t>I.1.154</t>
  </si>
  <si>
    <t>I.1.155</t>
  </si>
  <si>
    <t>I.1.156</t>
  </si>
  <si>
    <t>I.1.157</t>
  </si>
  <si>
    <t>I.1.158</t>
  </si>
  <si>
    <t>I.1.159</t>
  </si>
  <si>
    <t>I.1.160</t>
  </si>
  <si>
    <t>I.1.161</t>
  </si>
  <si>
    <t>I.1.162</t>
  </si>
  <si>
    <t>I.1.163</t>
  </si>
  <si>
    <t>I.1.164</t>
  </si>
  <si>
    <t>I.1.165</t>
  </si>
  <si>
    <t>I.1.166</t>
  </si>
  <si>
    <t>I.1.167</t>
  </si>
  <si>
    <t>I.1.168</t>
  </si>
  <si>
    <t>I.1.169</t>
  </si>
  <si>
    <t>I.1.170</t>
  </si>
  <si>
    <t>I.1.171</t>
  </si>
  <si>
    <t>I.1.172</t>
  </si>
  <si>
    <t>I.1.173</t>
  </si>
  <si>
    <t>I.1.174</t>
  </si>
  <si>
    <t>I.1.175</t>
  </si>
  <si>
    <t>I.1.176</t>
  </si>
  <si>
    <t>I.1.177</t>
  </si>
  <si>
    <t>I.1.178</t>
  </si>
  <si>
    <t>I.1.179</t>
  </si>
  <si>
    <t>I.1.180</t>
  </si>
  <si>
    <t>I.1.181</t>
  </si>
  <si>
    <t>I.1.182</t>
  </si>
  <si>
    <t>I.1.183</t>
  </si>
  <si>
    <t>I.1.184</t>
  </si>
  <si>
    <t>I.1.185</t>
  </si>
  <si>
    <t>I.1.186</t>
  </si>
  <si>
    <t>I.1.187</t>
  </si>
  <si>
    <t>I.1.188</t>
  </si>
  <si>
    <t>I.1.189</t>
  </si>
  <si>
    <t>I.1.190</t>
  </si>
  <si>
    <t>I.1.191</t>
  </si>
  <si>
    <t>I.1.192</t>
  </si>
  <si>
    <t>I.1.193</t>
  </si>
  <si>
    <t>I.2</t>
  </si>
  <si>
    <t>I.2.1</t>
  </si>
  <si>
    <t>I.2.2</t>
  </si>
  <si>
    <t>I.2.3</t>
  </si>
  <si>
    <t>I.2.4</t>
  </si>
  <si>
    <t>SUBTOTAL DE PIEZAS ESPECIALES DE PVC PARA REPARACION, MANTENIMIENTO Y AMPLIACION DE LA RED HIDRÁULICA DEL OOMSAPAS PARA LA DIRECCION DE OPERACIÓN Y MANTENIMIENTO DEL OOMSAPASLC.</t>
  </si>
  <si>
    <t>I.3</t>
  </si>
  <si>
    <t>I.3.1</t>
  </si>
  <si>
    <t>I.3.2</t>
  </si>
  <si>
    <t>I.3.3</t>
  </si>
  <si>
    <t>I.3.4</t>
  </si>
  <si>
    <t>I.3.5</t>
  </si>
  <si>
    <t>I.3.6</t>
  </si>
  <si>
    <t>I.3.7</t>
  </si>
  <si>
    <t>I.3.8</t>
  </si>
  <si>
    <t>I.3.9</t>
  </si>
  <si>
    <t>I.3.10</t>
  </si>
  <si>
    <t>I.3.11</t>
  </si>
  <si>
    <t>I.3.12</t>
  </si>
  <si>
    <t>I.3.13</t>
  </si>
  <si>
    <t>I.3.14</t>
  </si>
  <si>
    <t>I.3.15</t>
  </si>
  <si>
    <t>I.3.16</t>
  </si>
  <si>
    <t>I.3.17</t>
  </si>
  <si>
    <t>I.3.18</t>
  </si>
  <si>
    <t>I.3.19</t>
  </si>
  <si>
    <t>I.3.20</t>
  </si>
  <si>
    <t>I.3.21</t>
  </si>
  <si>
    <t>I.3.22</t>
  </si>
  <si>
    <t>I.3.23</t>
  </si>
  <si>
    <t>I.3.24</t>
  </si>
  <si>
    <t>I.3.25</t>
  </si>
  <si>
    <t>I.3.26</t>
  </si>
  <si>
    <t>I.3.27</t>
  </si>
  <si>
    <t>I.3.28</t>
  </si>
  <si>
    <t>I.3.29</t>
  </si>
  <si>
    <t>I.3.30</t>
  </si>
  <si>
    <t>I.3.31</t>
  </si>
  <si>
    <t>I.3.32</t>
  </si>
  <si>
    <t>TUBERIA PVC SANITARIO PARA REPARACION, MANTENIMIENTO Y AMPLIACION DE LA RED SANITARIA DEL OOMSAPAS PARA LA DIRECCION DE OPERACIÓN Y MANTENIMIENTO DEL OOMSAPASLC.</t>
  </si>
  <si>
    <t>SUBTOTAL DE TUBERIA PVC HIDRAULICO PARA REPARACION, MANTENIMIENTO Y AMPLIACION DE LA RED HIDRÁULICA DEL OOMSAPAS PARA LA DIRECCION DE OPERACIÓN Y MANTENIMIENTO DEL OOMSAPASLC.</t>
  </si>
  <si>
    <t>I.4</t>
  </si>
  <si>
    <t>I.4.1</t>
  </si>
  <si>
    <t>I.4.2</t>
  </si>
  <si>
    <t>I.4.3</t>
  </si>
  <si>
    <t>I.4.4</t>
  </si>
  <si>
    <t>I.4.5</t>
  </si>
  <si>
    <t>I.4.6</t>
  </si>
  <si>
    <t>SUBTOTAL  DE MATERIAL DE KITEC (DURMAN) PARA NUEVAS TOMAS DE LOS USUARIOS Y REPARACION DE TOMAS EXISTENTESPARA LA DIRECCION DE OPERACIÓN Y MATENIMIENTO Y LA DIRECCION DE COMERCIALIZACION DEL OOMSAPASLC.</t>
  </si>
  <si>
    <t>I.5</t>
  </si>
  <si>
    <t>I.5.1</t>
  </si>
  <si>
    <t>I.5.2</t>
  </si>
  <si>
    <t>I.5.3</t>
  </si>
  <si>
    <t>I.5.4</t>
  </si>
  <si>
    <t>I.5.5</t>
  </si>
  <si>
    <t>I.5.6</t>
  </si>
  <si>
    <t>I.5.7</t>
  </si>
  <si>
    <t>I.5.8</t>
  </si>
  <si>
    <t>I.5.9</t>
  </si>
  <si>
    <t>SUBTOTAL DE MATERIAL DE TUBO PLUS PARA NUEVAS TOMAS DE LOS USUARIOS Y REPARACION DE TOMAS EXISTENTESPARA LA DIRECCION DE OPERACIÓN Y MATENIMIENTO Y LA DIRECCION DE COMERCIALIZACION DEL OOMSAPASLC.</t>
  </si>
  <si>
    <t>I.6</t>
  </si>
  <si>
    <t>I.6.1</t>
  </si>
  <si>
    <t>I.6.2</t>
  </si>
  <si>
    <t>I.6.3</t>
  </si>
  <si>
    <t>I.6.4</t>
  </si>
  <si>
    <t>I.6.5</t>
  </si>
  <si>
    <t>I.6.6</t>
  </si>
  <si>
    <t>I.6.7</t>
  </si>
  <si>
    <t>I.6.8</t>
  </si>
  <si>
    <t>I.6.9</t>
  </si>
  <si>
    <t>I.6.10</t>
  </si>
  <si>
    <t>I.6.11</t>
  </si>
  <si>
    <t>I.6.12</t>
  </si>
  <si>
    <t>I.6.13</t>
  </si>
  <si>
    <t>I.6.14</t>
  </si>
  <si>
    <t>I.6.15</t>
  </si>
  <si>
    <t>I.6.16</t>
  </si>
  <si>
    <t>I.6.17</t>
  </si>
  <si>
    <t>I.6.18</t>
  </si>
  <si>
    <t>I.6.19</t>
  </si>
  <si>
    <t>I.6.20</t>
  </si>
  <si>
    <t>I.6.21</t>
  </si>
  <si>
    <t>I.6.22</t>
  </si>
  <si>
    <t>I.6.23</t>
  </si>
  <si>
    <t>I.6.24</t>
  </si>
  <si>
    <t>I.6.25</t>
  </si>
  <si>
    <t>I.6.26</t>
  </si>
  <si>
    <t>I.6.27</t>
  </si>
  <si>
    <t>I.6.28</t>
  </si>
  <si>
    <t>I.6.29</t>
  </si>
  <si>
    <t>I.6.30</t>
  </si>
  <si>
    <t>I.6.31</t>
  </si>
  <si>
    <t>I.6.32</t>
  </si>
  <si>
    <t>I.6.33</t>
  </si>
  <si>
    <t>I.6.34</t>
  </si>
  <si>
    <t>I.6.35</t>
  </si>
  <si>
    <t>I.6.36</t>
  </si>
  <si>
    <t>I.6.37</t>
  </si>
  <si>
    <t>I.6.38</t>
  </si>
  <si>
    <t>I.6.39</t>
  </si>
  <si>
    <t>I.6.40</t>
  </si>
  <si>
    <t>I.6.41</t>
  </si>
  <si>
    <t>I.6.42</t>
  </si>
  <si>
    <t>I.6.43</t>
  </si>
  <si>
    <t>I.6.44</t>
  </si>
  <si>
    <t>SUBTOTAL DE MATERIAL HIDRAULICO Y METALICO</t>
  </si>
  <si>
    <t>I.7</t>
  </si>
  <si>
    <t>I.7.1</t>
  </si>
  <si>
    <t>I.7.2</t>
  </si>
  <si>
    <t>I.7.3</t>
  </si>
  <si>
    <t>I.7.4</t>
  </si>
  <si>
    <t>I.7.5</t>
  </si>
  <si>
    <t>I.7.6</t>
  </si>
  <si>
    <t>I.7.7</t>
  </si>
  <si>
    <t>I.7.8</t>
  </si>
  <si>
    <t>I.7.9</t>
  </si>
  <si>
    <t>I.7.10</t>
  </si>
  <si>
    <t>I.7.11</t>
  </si>
  <si>
    <t>I.7.12</t>
  </si>
  <si>
    <t>I.7.13</t>
  </si>
  <si>
    <t>I.7.14</t>
  </si>
  <si>
    <t>I.7.15</t>
  </si>
  <si>
    <t>I.7.16</t>
  </si>
  <si>
    <t>I.7.17</t>
  </si>
  <si>
    <t>I.7.18</t>
  </si>
  <si>
    <t>I.7.19</t>
  </si>
  <si>
    <t>I.7.20</t>
  </si>
  <si>
    <t>I.7.21</t>
  </si>
  <si>
    <t>I.7.22</t>
  </si>
  <si>
    <t>I.7.23</t>
  </si>
  <si>
    <t>I.7.24</t>
  </si>
  <si>
    <t>I.7.25</t>
  </si>
  <si>
    <t>I.7.26</t>
  </si>
  <si>
    <t>SUBTOTAL DE VALVULAS METALICA</t>
  </si>
  <si>
    <t>I.8</t>
  </si>
  <si>
    <t>I.8.1</t>
  </si>
  <si>
    <t>I.8.2</t>
  </si>
  <si>
    <t>I.8.3</t>
  </si>
  <si>
    <t>I.8.4</t>
  </si>
  <si>
    <t>I.8.5</t>
  </si>
  <si>
    <t>I.8.6</t>
  </si>
  <si>
    <t>I.8.7</t>
  </si>
  <si>
    <t>I.8.8</t>
  </si>
  <si>
    <t>I.8.9</t>
  </si>
  <si>
    <t>I.8.10</t>
  </si>
  <si>
    <t>I.8.11</t>
  </si>
  <si>
    <t>I.8.12</t>
  </si>
  <si>
    <t>I.8.13</t>
  </si>
  <si>
    <t>I.8.14</t>
  </si>
  <si>
    <t>I.8.15</t>
  </si>
  <si>
    <t>I.8.16</t>
  </si>
  <si>
    <t>I.8.17</t>
  </si>
  <si>
    <t>I.8.18</t>
  </si>
  <si>
    <t>I.8.19</t>
  </si>
  <si>
    <t>I.8.20</t>
  </si>
  <si>
    <t>I.8.21</t>
  </si>
  <si>
    <t>I.8.22</t>
  </si>
  <si>
    <t>I.8.23</t>
  </si>
  <si>
    <t>I.8.24</t>
  </si>
  <si>
    <t>I.8.25</t>
  </si>
  <si>
    <t>I.8.26</t>
  </si>
  <si>
    <t>I.8.27</t>
  </si>
  <si>
    <t>I.8.28</t>
  </si>
  <si>
    <t>I.8.29</t>
  </si>
  <si>
    <t>I.8.30</t>
  </si>
  <si>
    <t>I.8.31</t>
  </si>
  <si>
    <t>I.8.32</t>
  </si>
  <si>
    <t>I.8.33</t>
  </si>
  <si>
    <t>I.8.34</t>
  </si>
  <si>
    <t xml:space="preserve">SUBTOTAL DE TORNILLOS </t>
  </si>
  <si>
    <r>
      <t>IMPORTE EL PRESENTE PRESUPUESTO LA CANTIDAD DE:</t>
    </r>
    <r>
      <rPr>
        <b/>
        <sz val="10"/>
        <rFont val="Calibri"/>
        <family val="2"/>
        <scheme val="minor"/>
      </rPr>
      <t xml:space="preserve"> $ 0.00   (         PESOS 00/100) SIN INCLUIR EL I.V.A.</t>
    </r>
  </si>
  <si>
    <t>FECHA: 11 DE MAYO DE 2023</t>
  </si>
  <si>
    <t>SUBTOTAL DE TUBERIA PVC SANITARIO PARA REPARACION, MANTENIMIENTO Y AMPLIACION DE LA RED SANITARIA DEL OOMSAPAS PARA LA DIRECCION DE OPERACIÓN Y MANTENIMIENTO DEL OOMSAPASLC.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</si>
</sst>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#,##0.00;[Red]#,##0.00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sz val="9"/>
      <name val="Calibri"/>
      <family val="2"/>
      <scheme val="minor"/>
    </font>
    <font>
      <b/>
      <u/>
      <sz val="15"/>
      <color theme="4" tint="-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</cellStyleXfs>
  <cellXfs count="107">
    <xf numFmtId="0" fontId="0" fillId="0" borderId="0" xfId="0"/>
    <xf numFmtId="0" fontId="3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0" xfId="0" applyFont="1"/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164" fontId="2" fillId="0" borderId="0" xfId="1" applyFont="1" applyBorder="1" applyAlignment="1">
      <alignment horizontal="left" vertical="center" wrapText="1"/>
    </xf>
    <xf numFmtId="164" fontId="2" fillId="0" borderId="0" xfId="1" applyFont="1" applyBorder="1" applyAlignment="1">
      <alignment horizontal="left" vertical="top"/>
    </xf>
    <xf numFmtId="164" fontId="2" fillId="0" borderId="0" xfId="1" applyFont="1" applyBorder="1" applyAlignment="1">
      <alignment horizontal="right" vertical="top"/>
    </xf>
    <xf numFmtId="164" fontId="13" fillId="0" borderId="0" xfId="1" applyFont="1" applyBorder="1" applyAlignment="1">
      <alignment horizontal="right" vertical="top"/>
    </xf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2" applyFont="1" applyBorder="1"/>
    <xf numFmtId="0" fontId="3" fillId="0" borderId="0" xfId="2" applyFont="1"/>
    <xf numFmtId="164" fontId="14" fillId="0" borderId="0" xfId="1" applyFont="1" applyBorder="1" applyAlignment="1">
      <alignment horizontal="center" vertical="center"/>
    </xf>
    <xf numFmtId="0" fontId="0" fillId="0" borderId="0" xfId="0" applyFont="1" applyBorder="1"/>
    <xf numFmtId="9" fontId="0" fillId="0" borderId="0" xfId="0" applyNumberFormat="1" applyFont="1"/>
    <xf numFmtId="0" fontId="0" fillId="0" borderId="0" xfId="0" applyFont="1" applyAlignment="1">
      <alignment vertical="center"/>
    </xf>
    <xf numFmtId="0" fontId="0" fillId="3" borderId="0" xfId="0" applyFont="1" applyFill="1"/>
    <xf numFmtId="166" fontId="0" fillId="0" borderId="0" xfId="0" applyNumberFormat="1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0" fontId="16" fillId="5" borderId="2" xfId="2" applyFont="1" applyFill="1" applyBorder="1" applyAlignment="1">
      <alignment horizontal="center" vertical="center"/>
    </xf>
    <xf numFmtId="0" fontId="17" fillId="5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 wrapText="1"/>
    </xf>
    <xf numFmtId="4" fontId="3" fillId="3" borderId="2" xfId="2" applyNumberFormat="1" applyFont="1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4" fontId="0" fillId="3" borderId="2" xfId="0" applyNumberFormat="1" applyFont="1" applyFill="1" applyBorder="1"/>
    <xf numFmtId="0" fontId="16" fillId="0" borderId="2" xfId="0" applyFont="1" applyFill="1" applyBorder="1" applyAlignment="1">
      <alignment vertical="center" wrapText="1"/>
    </xf>
    <xf numFmtId="4" fontId="3" fillId="0" borderId="2" xfId="2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vertical="center" wrapText="1"/>
    </xf>
    <xf numFmtId="164" fontId="4" fillId="3" borderId="2" xfId="1" applyNumberFormat="1" applyFont="1" applyFill="1" applyBorder="1" applyAlignment="1">
      <alignment horizontal="center" vertical="top" wrapText="1"/>
    </xf>
    <xf numFmtId="4" fontId="0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horizontal="center" vertical="center" wrapText="1"/>
    </xf>
    <xf numFmtId="166" fontId="0" fillId="3" borderId="2" xfId="0" applyNumberFormat="1" applyFont="1" applyFill="1" applyBorder="1"/>
    <xf numFmtId="44" fontId="0" fillId="3" borderId="2" xfId="3" applyFont="1" applyFill="1" applyBorder="1" applyAlignment="1">
      <alignment vertical="center"/>
    </xf>
    <xf numFmtId="6" fontId="0" fillId="3" borderId="2" xfId="0" applyNumberFormat="1" applyFont="1" applyFill="1" applyBorder="1"/>
    <xf numFmtId="44" fontId="0" fillId="3" borderId="2" xfId="3" applyFont="1" applyFill="1" applyBorder="1"/>
    <xf numFmtId="0" fontId="7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6" fillId="5" borderId="6" xfId="2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 vertical="center" wrapText="1"/>
    </xf>
    <xf numFmtId="0" fontId="16" fillId="5" borderId="8" xfId="2" applyFont="1" applyFill="1" applyBorder="1" applyAlignment="1">
      <alignment horizontal="center" vertical="center"/>
    </xf>
    <xf numFmtId="0" fontId="16" fillId="5" borderId="9" xfId="2" applyFont="1" applyFill="1" applyBorder="1" applyAlignment="1">
      <alignment horizontal="center" vertical="center"/>
    </xf>
    <xf numFmtId="0" fontId="16" fillId="5" borderId="10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164" fontId="4" fillId="0" borderId="10" xfId="1" applyNumberFormat="1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 wrapText="1"/>
    </xf>
    <xf numFmtId="0" fontId="2" fillId="3" borderId="9" xfId="2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vertical="center" wrapText="1"/>
    </xf>
    <xf numFmtId="164" fontId="4" fillId="0" borderId="10" xfId="1" applyNumberFormat="1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15" fillId="4" borderId="2" xfId="2" applyFont="1" applyFill="1" applyBorder="1" applyAlignment="1">
      <alignment horizontal="right" vertical="center" wrapText="1"/>
    </xf>
    <xf numFmtId="164" fontId="5" fillId="4" borderId="2" xfId="1" applyNumberFormat="1" applyFont="1" applyFill="1" applyBorder="1" applyAlignment="1">
      <alignment horizontal="center" vertical="center" wrapText="1"/>
    </xf>
    <xf numFmtId="164" fontId="5" fillId="4" borderId="10" xfId="1" applyNumberFormat="1" applyFont="1" applyFill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right" vertical="center"/>
    </xf>
    <xf numFmtId="164" fontId="7" fillId="4" borderId="2" xfId="1" applyNumberFormat="1" applyFont="1" applyFill="1" applyBorder="1" applyAlignment="1">
      <alignment horizontal="center" vertical="center" wrapText="1"/>
    </xf>
    <xf numFmtId="164" fontId="7" fillId="4" borderId="10" xfId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164" fontId="9" fillId="0" borderId="2" xfId="2" applyNumberFormat="1" applyFont="1" applyFill="1" applyBorder="1" applyAlignment="1">
      <alignment horizontal="center"/>
    </xf>
    <xf numFmtId="164" fontId="9" fillId="0" borderId="10" xfId="2" applyNumberFormat="1" applyFont="1" applyFill="1" applyBorder="1" applyAlignment="1">
      <alignment horizontal="center"/>
    </xf>
    <xf numFmtId="0" fontId="0" fillId="0" borderId="2" xfId="0" applyFont="1" applyBorder="1"/>
    <xf numFmtId="0" fontId="9" fillId="0" borderId="2" xfId="2" applyFont="1" applyFill="1" applyBorder="1" applyAlignment="1"/>
    <xf numFmtId="0" fontId="9" fillId="0" borderId="2" xfId="2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3" fillId="0" borderId="11" xfId="2" applyFont="1" applyFill="1" applyBorder="1" applyAlignment="1">
      <alignment horizontal="left" vertical="top" wrapText="1"/>
    </xf>
    <xf numFmtId="0" fontId="3" fillId="0" borderId="12" xfId="2" applyFont="1" applyFill="1" applyBorder="1" applyAlignment="1">
      <alignment horizontal="left" vertical="top" wrapText="1"/>
    </xf>
    <xf numFmtId="0" fontId="3" fillId="0" borderId="13" xfId="2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center" vertical="center" wrapText="1"/>
    </xf>
    <xf numFmtId="0" fontId="0" fillId="0" borderId="5" xfId="0" applyFont="1" applyBorder="1"/>
    <xf numFmtId="0" fontId="9" fillId="0" borderId="5" xfId="2" applyFont="1" applyFill="1" applyBorder="1" applyAlignment="1"/>
    <xf numFmtId="0" fontId="9" fillId="0" borderId="5" xfId="2" applyFont="1" applyFill="1" applyBorder="1" applyAlignment="1">
      <alignment horizontal="center" vertical="center"/>
    </xf>
    <xf numFmtId="164" fontId="9" fillId="0" borderId="5" xfId="2" applyNumberFormat="1" applyFont="1" applyFill="1" applyBorder="1" applyAlignment="1">
      <alignment horizontal="center"/>
    </xf>
    <xf numFmtId="164" fontId="9" fillId="0" borderId="15" xfId="2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0" fillId="0" borderId="4" xfId="0" applyFont="1" applyBorder="1"/>
    <xf numFmtId="0" fontId="9" fillId="0" borderId="4" xfId="2" applyFont="1" applyFill="1" applyBorder="1" applyAlignment="1"/>
    <xf numFmtId="0" fontId="9" fillId="0" borderId="4" xfId="2" applyFont="1" applyFill="1" applyBorder="1" applyAlignment="1">
      <alignment horizontal="center" vertical="center"/>
    </xf>
    <xf numFmtId="164" fontId="9" fillId="0" borderId="4" xfId="2" applyNumberFormat="1" applyFont="1" applyFill="1" applyBorder="1" applyAlignment="1">
      <alignment horizontal="center"/>
    </xf>
    <xf numFmtId="164" fontId="9" fillId="0" borderId="18" xfId="2" applyNumberFormat="1" applyFont="1" applyFill="1" applyBorder="1" applyAlignment="1">
      <alignment horizontal="center"/>
    </xf>
    <xf numFmtId="0" fontId="3" fillId="0" borderId="16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3" xfId="2" applyFont="1" applyFill="1" applyBorder="1" applyAlignment="1">
      <alignment horizontal="left" vertical="top" wrapText="1"/>
    </xf>
    <xf numFmtId="0" fontId="6" fillId="2" borderId="2" xfId="2" applyFont="1" applyFill="1" applyBorder="1" applyAlignment="1">
      <alignment horizontal="left" vertical="center"/>
    </xf>
    <xf numFmtId="0" fontId="4" fillId="0" borderId="0" xfId="0" applyFont="1"/>
    <xf numFmtId="0" fontId="6" fillId="2" borderId="2" xfId="2" applyFont="1" applyFill="1" applyBorder="1" applyAlignment="1">
      <alignment horizontal="left" vertical="center" wrapText="1"/>
    </xf>
  </cellXfs>
  <cellStyles count="4">
    <cellStyle name="Moneda" xfId="3" builtinId="4"/>
    <cellStyle name="Moned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82646</xdr:colOff>
      <xdr:row>0</xdr:row>
      <xdr:rowOff>204108</xdr:rowOff>
    </xdr:from>
    <xdr:to>
      <xdr:col>1</xdr:col>
      <xdr:colOff>244929</xdr:colOff>
      <xdr:row>6</xdr:row>
      <xdr:rowOff>102434</xdr:rowOff>
    </xdr:to>
    <xdr:pic>
      <xdr:nvPicPr>
        <xdr:cNvPr id="2" name="Imagen 1" descr="/Users/Isaaclomeli/Desktop/mem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62" r="15219"/>
        <a:stretch/>
      </xdr:blipFill>
      <xdr:spPr bwMode="auto">
        <a:xfrm>
          <a:off x="82646" y="204108"/>
          <a:ext cx="842640" cy="10685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666750</xdr:colOff>
      <xdr:row>0</xdr:row>
      <xdr:rowOff>244929</xdr:rowOff>
    </xdr:from>
    <xdr:to>
      <xdr:col>7</xdr:col>
      <xdr:colOff>993320</xdr:colOff>
      <xdr:row>6</xdr:row>
      <xdr:rowOff>190501</xdr:rowOff>
    </xdr:to>
    <xdr:pic>
      <xdr:nvPicPr>
        <xdr:cNvPr id="3" name="Imagen 2" descr="C:\Users\user\Downloads\photo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148" t="5641" r="15231" b="8949"/>
        <a:stretch/>
      </xdr:blipFill>
      <xdr:spPr bwMode="auto">
        <a:xfrm>
          <a:off x="7932964" y="244929"/>
          <a:ext cx="1142999" cy="1115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55"/>
  <sheetViews>
    <sheetView tabSelected="1" view="pageBreakPreview" zoomScale="85" zoomScaleNormal="100" zoomScaleSheetLayoutView="85" workbookViewId="0">
      <selection activeCell="M11" sqref="M11"/>
    </sheetView>
  </sheetViews>
  <sheetFormatPr baseColWidth="10" defaultRowHeight="15" x14ac:dyDescent="0.25"/>
  <cols>
    <col min="1" max="1" width="10.140625" style="13" customWidth="1"/>
    <col min="2" max="2" width="41.140625" style="13" customWidth="1"/>
    <col min="3" max="3" width="8" style="13" customWidth="1"/>
    <col min="4" max="4" width="8.42578125" style="13" customWidth="1"/>
    <col min="5" max="5" width="10.42578125" style="21" customWidth="1"/>
    <col min="6" max="6" width="30.85546875" style="24" customWidth="1"/>
    <col min="7" max="7" width="12.28515625" style="13" customWidth="1"/>
    <col min="8" max="8" width="16.28515625" style="13" bestFit="1" customWidth="1"/>
    <col min="9" max="9" width="16.140625" style="13" bestFit="1" customWidth="1"/>
    <col min="10" max="10" width="12" style="13" customWidth="1"/>
    <col min="11" max="16384" width="11.42578125" style="13"/>
  </cols>
  <sheetData>
    <row r="1" spans="1:10" ht="24.95" customHeight="1" x14ac:dyDescent="0.25">
      <c r="B1" s="14"/>
      <c r="E1" s="13"/>
      <c r="F1" s="13"/>
    </row>
    <row r="2" spans="1:10" s="16" customFormat="1" ht="18.75" customHeight="1" x14ac:dyDescent="0.2">
      <c r="A2" s="6" t="s">
        <v>370</v>
      </c>
      <c r="B2" s="6"/>
      <c r="C2" s="6"/>
      <c r="D2" s="6"/>
      <c r="E2" s="6"/>
      <c r="F2" s="6"/>
      <c r="G2" s="6"/>
      <c r="H2" s="6"/>
      <c r="I2" s="15"/>
      <c r="J2" s="15"/>
    </row>
    <row r="3" spans="1:10" s="16" customFormat="1" ht="14.25" customHeight="1" x14ac:dyDescent="0.2">
      <c r="A3" s="6" t="s">
        <v>371</v>
      </c>
      <c r="B3" s="6"/>
      <c r="C3" s="6"/>
      <c r="D3" s="6"/>
      <c r="E3" s="6"/>
      <c r="F3" s="6"/>
      <c r="G3" s="6"/>
      <c r="H3" s="6"/>
      <c r="I3" s="15"/>
      <c r="J3" s="15"/>
    </row>
    <row r="4" spans="1:10" s="16" customFormat="1" ht="7.5" customHeight="1" x14ac:dyDescent="0.2">
      <c r="A4" s="6"/>
      <c r="B4" s="6"/>
      <c r="C4" s="6"/>
      <c r="D4" s="6"/>
      <c r="E4" s="6"/>
      <c r="F4" s="6"/>
      <c r="G4" s="6"/>
      <c r="H4" s="6"/>
      <c r="I4" s="15"/>
      <c r="J4" s="15"/>
    </row>
    <row r="5" spans="1:10" s="16" customFormat="1" ht="18.75" x14ac:dyDescent="0.2">
      <c r="A5" s="7" t="s">
        <v>372</v>
      </c>
      <c r="B5" s="7"/>
      <c r="C5" s="7"/>
      <c r="D5" s="7"/>
      <c r="E5" s="7"/>
      <c r="F5" s="7"/>
      <c r="G5" s="7"/>
      <c r="H5" s="7"/>
      <c r="I5" s="15"/>
      <c r="J5" s="15"/>
    </row>
    <row r="6" spans="1:10" s="16" customFormat="1" ht="7.5" customHeight="1" x14ac:dyDescent="0.2">
      <c r="A6" s="8"/>
      <c r="B6" s="8"/>
      <c r="C6" s="8"/>
      <c r="D6" s="8"/>
      <c r="E6" s="8"/>
      <c r="F6" s="8"/>
      <c r="I6" s="15"/>
      <c r="J6" s="15"/>
    </row>
    <row r="7" spans="1:10" s="16" customFormat="1" ht="18.75" x14ac:dyDescent="0.2">
      <c r="A7" s="7" t="s">
        <v>373</v>
      </c>
      <c r="B7" s="7"/>
      <c r="C7" s="7"/>
      <c r="D7" s="7"/>
      <c r="E7" s="7"/>
      <c r="F7" s="7"/>
      <c r="G7" s="7"/>
      <c r="H7" s="7"/>
      <c r="I7" s="15"/>
      <c r="J7" s="15"/>
    </row>
    <row r="8" spans="1:10" ht="19.5" x14ac:dyDescent="0.25">
      <c r="A8" s="17"/>
      <c r="B8" s="17"/>
      <c r="C8" s="17"/>
      <c r="D8" s="17"/>
      <c r="E8" s="17"/>
      <c r="F8" s="17"/>
      <c r="G8" s="17"/>
      <c r="I8" s="18"/>
      <c r="J8" s="18"/>
    </row>
    <row r="9" spans="1:10" ht="14.25" customHeight="1" x14ac:dyDescent="0.25">
      <c r="A9" s="9" t="s">
        <v>374</v>
      </c>
      <c r="B9" s="9"/>
      <c r="C9" s="9"/>
      <c r="D9" s="9"/>
      <c r="E9" s="9"/>
      <c r="F9" s="10" t="s">
        <v>375</v>
      </c>
      <c r="G9" s="10"/>
      <c r="H9" s="10"/>
      <c r="I9" s="18"/>
      <c r="J9" s="18"/>
    </row>
    <row r="10" spans="1:10" ht="21.75" customHeight="1" x14ac:dyDescent="0.25">
      <c r="A10" s="9"/>
      <c r="B10" s="9"/>
      <c r="C10" s="9"/>
      <c r="D10" s="9"/>
      <c r="E10" s="9"/>
      <c r="F10" s="10"/>
      <c r="G10" s="10"/>
      <c r="H10" s="10"/>
      <c r="I10" s="18"/>
      <c r="J10" s="18"/>
    </row>
    <row r="11" spans="1:10" ht="15" customHeight="1" x14ac:dyDescent="0.25">
      <c r="A11" s="9"/>
      <c r="B11" s="9"/>
      <c r="C11" s="9"/>
      <c r="D11" s="9"/>
      <c r="E11" s="9"/>
      <c r="F11" s="11" t="s">
        <v>376</v>
      </c>
      <c r="G11" s="12"/>
      <c r="H11" s="12"/>
      <c r="I11" s="18"/>
      <c r="J11" s="18"/>
    </row>
    <row r="12" spans="1:10" ht="15.75" thickBot="1" x14ac:dyDescent="0.3">
      <c r="A12" s="9"/>
      <c r="B12" s="9"/>
      <c r="C12" s="9"/>
      <c r="D12" s="9"/>
      <c r="E12" s="9"/>
      <c r="F12" s="11" t="s">
        <v>744</v>
      </c>
      <c r="G12" s="11"/>
      <c r="H12" s="11"/>
      <c r="I12" s="18"/>
      <c r="J12" s="18"/>
    </row>
    <row r="13" spans="1:10" ht="22.5" customHeight="1" x14ac:dyDescent="0.25">
      <c r="A13" s="49" t="s">
        <v>0</v>
      </c>
      <c r="B13" s="50" t="s">
        <v>1</v>
      </c>
      <c r="C13" s="50" t="s">
        <v>2</v>
      </c>
      <c r="D13" s="51" t="s">
        <v>3</v>
      </c>
      <c r="E13" s="51"/>
      <c r="F13" s="50" t="s">
        <v>4</v>
      </c>
      <c r="G13" s="50" t="s">
        <v>5</v>
      </c>
      <c r="H13" s="52" t="s">
        <v>6</v>
      </c>
    </row>
    <row r="14" spans="1:10" ht="23.25" customHeight="1" x14ac:dyDescent="0.25">
      <c r="A14" s="53"/>
      <c r="B14" s="25"/>
      <c r="C14" s="25"/>
      <c r="D14" s="26" t="s">
        <v>9</v>
      </c>
      <c r="E14" s="26" t="s">
        <v>10</v>
      </c>
      <c r="F14" s="25"/>
      <c r="G14" s="25"/>
      <c r="H14" s="54"/>
    </row>
    <row r="15" spans="1:10" s="105" customFormat="1" ht="18.75" customHeight="1" x14ac:dyDescent="0.2">
      <c r="A15" s="64" t="s">
        <v>378</v>
      </c>
      <c r="B15" s="104" t="s">
        <v>7</v>
      </c>
      <c r="C15" s="104"/>
      <c r="D15" s="104"/>
      <c r="E15" s="104"/>
      <c r="F15" s="27"/>
      <c r="G15" s="27"/>
      <c r="H15" s="55"/>
    </row>
    <row r="16" spans="1:10" s="105" customFormat="1" ht="18.75" customHeight="1" x14ac:dyDescent="0.2">
      <c r="A16" s="64" t="s">
        <v>377</v>
      </c>
      <c r="B16" s="106" t="s">
        <v>8</v>
      </c>
      <c r="C16" s="106"/>
      <c r="D16" s="106"/>
      <c r="E16" s="106"/>
      <c r="F16" s="27"/>
      <c r="G16" s="27"/>
      <c r="H16" s="55"/>
    </row>
    <row r="17" spans="1:9" ht="42.75" customHeight="1" x14ac:dyDescent="0.25">
      <c r="A17" s="65" t="s">
        <v>379</v>
      </c>
      <c r="B17" s="66" t="s">
        <v>11</v>
      </c>
      <c r="C17" s="66"/>
      <c r="D17" s="66"/>
      <c r="E17" s="66"/>
      <c r="F17" s="28"/>
      <c r="G17" s="28"/>
      <c r="H17" s="56"/>
    </row>
    <row r="18" spans="1:9" ht="15" customHeight="1" x14ac:dyDescent="0.25">
      <c r="A18" s="57" t="s">
        <v>380</v>
      </c>
      <c r="B18" s="1" t="s">
        <v>12</v>
      </c>
      <c r="C18" s="2" t="s">
        <v>13</v>
      </c>
      <c r="D18" s="29">
        <v>2</v>
      </c>
      <c r="E18" s="30">
        <v>45</v>
      </c>
      <c r="F18" s="31"/>
      <c r="G18" s="32"/>
      <c r="H18" s="58">
        <f>G18*E18</f>
        <v>0</v>
      </c>
      <c r="I18" s="19"/>
    </row>
    <row r="19" spans="1:9" ht="15" customHeight="1" x14ac:dyDescent="0.25">
      <c r="A19" s="57" t="s">
        <v>381</v>
      </c>
      <c r="B19" s="1" t="s">
        <v>14</v>
      </c>
      <c r="C19" s="2" t="s">
        <v>13</v>
      </c>
      <c r="D19" s="29">
        <v>25</v>
      </c>
      <c r="E19" s="30">
        <v>200</v>
      </c>
      <c r="F19" s="33"/>
      <c r="G19" s="32"/>
      <c r="H19" s="58">
        <f t="shared" ref="H19:H82" si="0">G19*E19</f>
        <v>0</v>
      </c>
    </row>
    <row r="20" spans="1:9" ht="15" customHeight="1" x14ac:dyDescent="0.25">
      <c r="A20" s="57" t="s">
        <v>382</v>
      </c>
      <c r="B20" s="1" t="s">
        <v>15</v>
      </c>
      <c r="C20" s="2" t="s">
        <v>13</v>
      </c>
      <c r="D20" s="29">
        <v>2</v>
      </c>
      <c r="E20" s="30">
        <v>64</v>
      </c>
      <c r="F20" s="33"/>
      <c r="G20" s="32"/>
      <c r="H20" s="58">
        <f t="shared" si="0"/>
        <v>0</v>
      </c>
    </row>
    <row r="21" spans="1:9" ht="15" customHeight="1" x14ac:dyDescent="0.25">
      <c r="A21" s="57" t="s">
        <v>383</v>
      </c>
      <c r="B21" s="1" t="s">
        <v>16</v>
      </c>
      <c r="C21" s="2" t="s">
        <v>13</v>
      </c>
      <c r="D21" s="29">
        <v>100</v>
      </c>
      <c r="E21" s="30">
        <v>900</v>
      </c>
      <c r="F21" s="33"/>
      <c r="G21" s="32"/>
      <c r="H21" s="58">
        <f t="shared" si="0"/>
        <v>0</v>
      </c>
    </row>
    <row r="22" spans="1:9" ht="15" customHeight="1" x14ac:dyDescent="0.25">
      <c r="A22" s="57" t="s">
        <v>384</v>
      </c>
      <c r="B22" s="1" t="s">
        <v>17</v>
      </c>
      <c r="C22" s="2" t="s">
        <v>13</v>
      </c>
      <c r="D22" s="29">
        <v>2</v>
      </c>
      <c r="E22" s="30">
        <v>80</v>
      </c>
      <c r="F22" s="33"/>
      <c r="G22" s="32"/>
      <c r="H22" s="58">
        <f t="shared" si="0"/>
        <v>0</v>
      </c>
    </row>
    <row r="23" spans="1:9" ht="15" customHeight="1" x14ac:dyDescent="0.25">
      <c r="A23" s="57" t="s">
        <v>385</v>
      </c>
      <c r="B23" s="1" t="s">
        <v>18</v>
      </c>
      <c r="C23" s="2" t="s">
        <v>13</v>
      </c>
      <c r="D23" s="29">
        <v>35</v>
      </c>
      <c r="E23" s="30">
        <v>315</v>
      </c>
      <c r="F23" s="33"/>
      <c r="G23" s="32"/>
      <c r="H23" s="58">
        <f t="shared" si="0"/>
        <v>0</v>
      </c>
    </row>
    <row r="24" spans="1:9" ht="15" customHeight="1" x14ac:dyDescent="0.25">
      <c r="A24" s="57" t="s">
        <v>386</v>
      </c>
      <c r="B24" s="1" t="s">
        <v>19</v>
      </c>
      <c r="C24" s="2" t="s">
        <v>13</v>
      </c>
      <c r="D24" s="29">
        <v>1</v>
      </c>
      <c r="E24" s="30">
        <v>4</v>
      </c>
      <c r="F24" s="33"/>
      <c r="G24" s="32"/>
      <c r="H24" s="58">
        <f t="shared" si="0"/>
        <v>0</v>
      </c>
    </row>
    <row r="25" spans="1:9" ht="15" customHeight="1" x14ac:dyDescent="0.25">
      <c r="A25" s="57" t="s">
        <v>387</v>
      </c>
      <c r="B25" s="1" t="s">
        <v>20</v>
      </c>
      <c r="C25" s="2" t="s">
        <v>13</v>
      </c>
      <c r="D25" s="29">
        <v>1</v>
      </c>
      <c r="E25" s="30">
        <v>64</v>
      </c>
      <c r="F25" s="33"/>
      <c r="G25" s="32"/>
      <c r="H25" s="58">
        <f t="shared" si="0"/>
        <v>0</v>
      </c>
    </row>
    <row r="26" spans="1:9" ht="15" customHeight="1" x14ac:dyDescent="0.25">
      <c r="A26" s="57" t="s">
        <v>388</v>
      </c>
      <c r="B26" s="1" t="s">
        <v>21</v>
      </c>
      <c r="C26" s="2" t="s">
        <v>13</v>
      </c>
      <c r="D26" s="29">
        <v>1</v>
      </c>
      <c r="E26" s="30">
        <v>32</v>
      </c>
      <c r="F26" s="33"/>
      <c r="G26" s="32"/>
      <c r="H26" s="58">
        <f t="shared" si="0"/>
        <v>0</v>
      </c>
    </row>
    <row r="27" spans="1:9" ht="15" customHeight="1" x14ac:dyDescent="0.25">
      <c r="A27" s="57" t="s">
        <v>389</v>
      </c>
      <c r="B27" s="1" t="s">
        <v>22</v>
      </c>
      <c r="C27" s="2" t="s">
        <v>13</v>
      </c>
      <c r="D27" s="29">
        <v>5</v>
      </c>
      <c r="E27" s="30">
        <v>40</v>
      </c>
      <c r="F27" s="33"/>
      <c r="G27" s="32"/>
      <c r="H27" s="58">
        <f t="shared" si="0"/>
        <v>0</v>
      </c>
    </row>
    <row r="28" spans="1:9" ht="15" customHeight="1" x14ac:dyDescent="0.25">
      <c r="A28" s="57" t="s">
        <v>390</v>
      </c>
      <c r="B28" s="1" t="s">
        <v>23</v>
      </c>
      <c r="C28" s="2" t="s">
        <v>13</v>
      </c>
      <c r="D28" s="29">
        <v>1</v>
      </c>
      <c r="E28" s="30">
        <v>25</v>
      </c>
      <c r="F28" s="33"/>
      <c r="G28" s="32"/>
      <c r="H28" s="58">
        <f t="shared" si="0"/>
        <v>0</v>
      </c>
    </row>
    <row r="29" spans="1:9" ht="15" customHeight="1" x14ac:dyDescent="0.25">
      <c r="A29" s="57" t="s">
        <v>391</v>
      </c>
      <c r="B29" s="1" t="s">
        <v>24</v>
      </c>
      <c r="C29" s="2" t="s">
        <v>13</v>
      </c>
      <c r="D29" s="29">
        <v>5</v>
      </c>
      <c r="E29" s="30">
        <v>45</v>
      </c>
      <c r="F29" s="33"/>
      <c r="G29" s="32"/>
      <c r="H29" s="58">
        <f t="shared" si="0"/>
        <v>0</v>
      </c>
    </row>
    <row r="30" spans="1:9" ht="15" customHeight="1" x14ac:dyDescent="0.25">
      <c r="A30" s="57" t="s">
        <v>392</v>
      </c>
      <c r="B30" s="1" t="s">
        <v>25</v>
      </c>
      <c r="C30" s="2" t="s">
        <v>13</v>
      </c>
      <c r="D30" s="29">
        <v>5</v>
      </c>
      <c r="E30" s="30">
        <v>40</v>
      </c>
      <c r="F30" s="33"/>
      <c r="G30" s="32"/>
      <c r="H30" s="58">
        <f t="shared" si="0"/>
        <v>0</v>
      </c>
    </row>
    <row r="31" spans="1:9" ht="15" customHeight="1" x14ac:dyDescent="0.25">
      <c r="A31" s="57" t="s">
        <v>393</v>
      </c>
      <c r="B31" s="1" t="s">
        <v>26</v>
      </c>
      <c r="C31" s="2" t="s">
        <v>13</v>
      </c>
      <c r="D31" s="29">
        <v>4</v>
      </c>
      <c r="E31" s="30">
        <v>32</v>
      </c>
      <c r="F31" s="33"/>
      <c r="G31" s="32"/>
      <c r="H31" s="58">
        <f t="shared" si="0"/>
        <v>0</v>
      </c>
    </row>
    <row r="32" spans="1:9" ht="15" customHeight="1" x14ac:dyDescent="0.25">
      <c r="A32" s="57" t="s">
        <v>394</v>
      </c>
      <c r="B32" s="1" t="s">
        <v>27</v>
      </c>
      <c r="C32" s="2" t="s">
        <v>13</v>
      </c>
      <c r="D32" s="29">
        <v>2</v>
      </c>
      <c r="E32" s="30">
        <v>16</v>
      </c>
      <c r="F32" s="33"/>
      <c r="G32" s="32"/>
      <c r="H32" s="58">
        <f t="shared" si="0"/>
        <v>0</v>
      </c>
    </row>
    <row r="33" spans="1:8" ht="15" customHeight="1" x14ac:dyDescent="0.25">
      <c r="A33" s="57" t="s">
        <v>395</v>
      </c>
      <c r="B33" s="1" t="s">
        <v>28</v>
      </c>
      <c r="C33" s="2" t="s">
        <v>13</v>
      </c>
      <c r="D33" s="29">
        <v>15</v>
      </c>
      <c r="E33" s="30">
        <v>120</v>
      </c>
      <c r="F33" s="33"/>
      <c r="G33" s="32"/>
      <c r="H33" s="58">
        <f t="shared" si="0"/>
        <v>0</v>
      </c>
    </row>
    <row r="34" spans="1:8" ht="15" customHeight="1" x14ac:dyDescent="0.25">
      <c r="A34" s="57" t="s">
        <v>396</v>
      </c>
      <c r="B34" s="1" t="s">
        <v>29</v>
      </c>
      <c r="C34" s="2" t="s">
        <v>13</v>
      </c>
      <c r="D34" s="29">
        <v>80</v>
      </c>
      <c r="E34" s="30">
        <v>720</v>
      </c>
      <c r="F34" s="33"/>
      <c r="G34" s="32"/>
      <c r="H34" s="58">
        <f t="shared" si="0"/>
        <v>0</v>
      </c>
    </row>
    <row r="35" spans="1:8" ht="15" customHeight="1" x14ac:dyDescent="0.25">
      <c r="A35" s="57" t="s">
        <v>397</v>
      </c>
      <c r="B35" s="1" t="s">
        <v>30</v>
      </c>
      <c r="C35" s="2" t="s">
        <v>13</v>
      </c>
      <c r="D35" s="29">
        <v>100</v>
      </c>
      <c r="E35" s="30">
        <v>900</v>
      </c>
      <c r="F35" s="33"/>
      <c r="G35" s="32"/>
      <c r="H35" s="58">
        <f t="shared" si="0"/>
        <v>0</v>
      </c>
    </row>
    <row r="36" spans="1:8" ht="15" customHeight="1" x14ac:dyDescent="0.25">
      <c r="A36" s="57" t="s">
        <v>398</v>
      </c>
      <c r="B36" s="1" t="s">
        <v>31</v>
      </c>
      <c r="C36" s="2" t="s">
        <v>13</v>
      </c>
      <c r="D36" s="29">
        <v>5</v>
      </c>
      <c r="E36" s="30">
        <v>40</v>
      </c>
      <c r="F36" s="33"/>
      <c r="G36" s="32"/>
      <c r="H36" s="58">
        <f t="shared" si="0"/>
        <v>0</v>
      </c>
    </row>
    <row r="37" spans="1:8" ht="15" customHeight="1" x14ac:dyDescent="0.25">
      <c r="A37" s="57" t="s">
        <v>399</v>
      </c>
      <c r="B37" s="1" t="s">
        <v>32</v>
      </c>
      <c r="C37" s="2" t="s">
        <v>13</v>
      </c>
      <c r="D37" s="29">
        <v>5</v>
      </c>
      <c r="E37" s="30">
        <v>40</v>
      </c>
      <c r="F37" s="33"/>
      <c r="G37" s="32"/>
      <c r="H37" s="58">
        <f t="shared" si="0"/>
        <v>0</v>
      </c>
    </row>
    <row r="38" spans="1:8" ht="15" customHeight="1" x14ac:dyDescent="0.25">
      <c r="A38" s="57" t="s">
        <v>400</v>
      </c>
      <c r="B38" s="1" t="s">
        <v>33</v>
      </c>
      <c r="C38" s="2" t="s">
        <v>13</v>
      </c>
      <c r="D38" s="29">
        <v>5</v>
      </c>
      <c r="E38" s="30">
        <v>40</v>
      </c>
      <c r="F38" s="33"/>
      <c r="G38" s="32"/>
      <c r="H38" s="58">
        <f t="shared" si="0"/>
        <v>0</v>
      </c>
    </row>
    <row r="39" spans="1:8" ht="15" customHeight="1" x14ac:dyDescent="0.25">
      <c r="A39" s="57" t="s">
        <v>401</v>
      </c>
      <c r="B39" s="1" t="s">
        <v>344</v>
      </c>
      <c r="C39" s="2" t="s">
        <v>13</v>
      </c>
      <c r="D39" s="29">
        <v>5</v>
      </c>
      <c r="E39" s="30">
        <v>40</v>
      </c>
      <c r="F39" s="33"/>
      <c r="G39" s="32"/>
      <c r="H39" s="58">
        <f t="shared" si="0"/>
        <v>0</v>
      </c>
    </row>
    <row r="40" spans="1:8" ht="15" customHeight="1" x14ac:dyDescent="0.25">
      <c r="A40" s="57" t="s">
        <v>402</v>
      </c>
      <c r="B40" s="1" t="s">
        <v>345</v>
      </c>
      <c r="C40" s="2" t="s">
        <v>13</v>
      </c>
      <c r="D40" s="29">
        <v>5</v>
      </c>
      <c r="E40" s="30">
        <v>40</v>
      </c>
      <c r="F40" s="33"/>
      <c r="G40" s="32"/>
      <c r="H40" s="58">
        <f t="shared" si="0"/>
        <v>0</v>
      </c>
    </row>
    <row r="41" spans="1:8" ht="15" customHeight="1" x14ac:dyDescent="0.25">
      <c r="A41" s="57" t="s">
        <v>403</v>
      </c>
      <c r="B41" s="1" t="s">
        <v>346</v>
      </c>
      <c r="C41" s="2" t="s">
        <v>13</v>
      </c>
      <c r="D41" s="29">
        <v>2</v>
      </c>
      <c r="E41" s="30">
        <v>16</v>
      </c>
      <c r="F41" s="33"/>
      <c r="G41" s="32"/>
      <c r="H41" s="58">
        <f t="shared" si="0"/>
        <v>0</v>
      </c>
    </row>
    <row r="42" spans="1:8" ht="15" customHeight="1" x14ac:dyDescent="0.25">
      <c r="A42" s="57" t="s">
        <v>404</v>
      </c>
      <c r="B42" s="1" t="s">
        <v>34</v>
      </c>
      <c r="C42" s="2" t="s">
        <v>13</v>
      </c>
      <c r="D42" s="29">
        <v>4</v>
      </c>
      <c r="E42" s="30">
        <v>32</v>
      </c>
      <c r="F42" s="33"/>
      <c r="G42" s="32"/>
      <c r="H42" s="58">
        <f t="shared" si="0"/>
        <v>0</v>
      </c>
    </row>
    <row r="43" spans="1:8" ht="15" customHeight="1" x14ac:dyDescent="0.25">
      <c r="A43" s="57" t="s">
        <v>405</v>
      </c>
      <c r="B43" s="1" t="s">
        <v>35</v>
      </c>
      <c r="C43" s="2" t="s">
        <v>13</v>
      </c>
      <c r="D43" s="29">
        <v>80</v>
      </c>
      <c r="E43" s="30">
        <v>640</v>
      </c>
      <c r="F43" s="33"/>
      <c r="G43" s="32"/>
      <c r="H43" s="58">
        <f t="shared" si="0"/>
        <v>0</v>
      </c>
    </row>
    <row r="44" spans="1:8" ht="15" customHeight="1" x14ac:dyDescent="0.25">
      <c r="A44" s="57" t="s">
        <v>406</v>
      </c>
      <c r="B44" s="1" t="s">
        <v>36</v>
      </c>
      <c r="C44" s="2" t="s">
        <v>13</v>
      </c>
      <c r="D44" s="29">
        <v>3</v>
      </c>
      <c r="E44" s="30">
        <v>24</v>
      </c>
      <c r="F44" s="33"/>
      <c r="G44" s="32"/>
      <c r="H44" s="58">
        <f t="shared" si="0"/>
        <v>0</v>
      </c>
    </row>
    <row r="45" spans="1:8" ht="15" customHeight="1" x14ac:dyDescent="0.25">
      <c r="A45" s="57" t="s">
        <v>407</v>
      </c>
      <c r="B45" s="1" t="s">
        <v>37</v>
      </c>
      <c r="C45" s="2" t="s">
        <v>13</v>
      </c>
      <c r="D45" s="29">
        <v>3</v>
      </c>
      <c r="E45" s="30">
        <v>24</v>
      </c>
      <c r="F45" s="33"/>
      <c r="G45" s="32"/>
      <c r="H45" s="58">
        <f t="shared" si="0"/>
        <v>0</v>
      </c>
    </row>
    <row r="46" spans="1:8" ht="15" customHeight="1" x14ac:dyDescent="0.25">
      <c r="A46" s="57" t="s">
        <v>408</v>
      </c>
      <c r="B46" s="1" t="s">
        <v>347</v>
      </c>
      <c r="C46" s="2" t="s">
        <v>13</v>
      </c>
      <c r="D46" s="29">
        <v>7</v>
      </c>
      <c r="E46" s="30">
        <v>56</v>
      </c>
      <c r="F46" s="33"/>
      <c r="G46" s="32"/>
      <c r="H46" s="58">
        <f t="shared" si="0"/>
        <v>0</v>
      </c>
    </row>
    <row r="47" spans="1:8" ht="15" customHeight="1" x14ac:dyDescent="0.25">
      <c r="A47" s="57" t="s">
        <v>409</v>
      </c>
      <c r="B47" s="1" t="s">
        <v>348</v>
      </c>
      <c r="C47" s="2" t="s">
        <v>13</v>
      </c>
      <c r="D47" s="29">
        <v>7</v>
      </c>
      <c r="E47" s="30">
        <v>56</v>
      </c>
      <c r="F47" s="33"/>
      <c r="G47" s="32"/>
      <c r="H47" s="58">
        <f t="shared" si="0"/>
        <v>0</v>
      </c>
    </row>
    <row r="48" spans="1:8" ht="15" customHeight="1" x14ac:dyDescent="0.25">
      <c r="A48" s="57" t="s">
        <v>410</v>
      </c>
      <c r="B48" s="1" t="s">
        <v>38</v>
      </c>
      <c r="C48" s="2" t="s">
        <v>13</v>
      </c>
      <c r="D48" s="29">
        <v>130</v>
      </c>
      <c r="E48" s="30">
        <v>1040</v>
      </c>
      <c r="F48" s="33"/>
      <c r="G48" s="32"/>
      <c r="H48" s="58">
        <f t="shared" si="0"/>
        <v>0</v>
      </c>
    </row>
    <row r="49" spans="1:8" ht="15" customHeight="1" x14ac:dyDescent="0.25">
      <c r="A49" s="57" t="s">
        <v>411</v>
      </c>
      <c r="B49" s="1" t="s">
        <v>39</v>
      </c>
      <c r="C49" s="2" t="s">
        <v>13</v>
      </c>
      <c r="D49" s="29">
        <v>3</v>
      </c>
      <c r="E49" s="30">
        <v>24</v>
      </c>
      <c r="F49" s="33"/>
      <c r="G49" s="32"/>
      <c r="H49" s="58">
        <f t="shared" si="0"/>
        <v>0</v>
      </c>
    </row>
    <row r="50" spans="1:8" ht="15" customHeight="1" x14ac:dyDescent="0.25">
      <c r="A50" s="57" t="s">
        <v>412</v>
      </c>
      <c r="B50" s="1" t="s">
        <v>40</v>
      </c>
      <c r="C50" s="2" t="s">
        <v>13</v>
      </c>
      <c r="D50" s="29">
        <v>4</v>
      </c>
      <c r="E50" s="30">
        <v>32</v>
      </c>
      <c r="F50" s="33"/>
      <c r="G50" s="32"/>
      <c r="H50" s="58">
        <f t="shared" si="0"/>
        <v>0</v>
      </c>
    </row>
    <row r="51" spans="1:8" ht="15" customHeight="1" x14ac:dyDescent="0.25">
      <c r="A51" s="57" t="s">
        <v>413</v>
      </c>
      <c r="B51" s="1" t="s">
        <v>41</v>
      </c>
      <c r="C51" s="2" t="s">
        <v>13</v>
      </c>
      <c r="D51" s="29">
        <v>8</v>
      </c>
      <c r="E51" s="30">
        <v>64</v>
      </c>
      <c r="F51" s="33"/>
      <c r="G51" s="32"/>
      <c r="H51" s="58">
        <f t="shared" si="0"/>
        <v>0</v>
      </c>
    </row>
    <row r="52" spans="1:8" ht="15" customHeight="1" x14ac:dyDescent="0.25">
      <c r="A52" s="57" t="s">
        <v>414</v>
      </c>
      <c r="B52" s="1" t="s">
        <v>42</v>
      </c>
      <c r="C52" s="2" t="s">
        <v>13</v>
      </c>
      <c r="D52" s="29">
        <v>18</v>
      </c>
      <c r="E52" s="30">
        <v>144</v>
      </c>
      <c r="F52" s="33"/>
      <c r="G52" s="32"/>
      <c r="H52" s="58">
        <f t="shared" si="0"/>
        <v>0</v>
      </c>
    </row>
    <row r="53" spans="1:8" ht="15" customHeight="1" x14ac:dyDescent="0.25">
      <c r="A53" s="57" t="s">
        <v>415</v>
      </c>
      <c r="B53" s="1" t="s">
        <v>43</v>
      </c>
      <c r="C53" s="2" t="s">
        <v>13</v>
      </c>
      <c r="D53" s="29">
        <v>5</v>
      </c>
      <c r="E53" s="30">
        <v>40</v>
      </c>
      <c r="F53" s="33"/>
      <c r="G53" s="32"/>
      <c r="H53" s="58">
        <f t="shared" si="0"/>
        <v>0</v>
      </c>
    </row>
    <row r="54" spans="1:8" ht="15" customHeight="1" x14ac:dyDescent="0.25">
      <c r="A54" s="57" t="s">
        <v>416</v>
      </c>
      <c r="B54" s="1" t="s">
        <v>353</v>
      </c>
      <c r="C54" s="2" t="s">
        <v>13</v>
      </c>
      <c r="D54" s="29">
        <v>3</v>
      </c>
      <c r="E54" s="30">
        <v>24</v>
      </c>
      <c r="F54" s="33"/>
      <c r="G54" s="32"/>
      <c r="H54" s="58">
        <f t="shared" si="0"/>
        <v>0</v>
      </c>
    </row>
    <row r="55" spans="1:8" ht="15" customHeight="1" x14ac:dyDescent="0.25">
      <c r="A55" s="57" t="s">
        <v>417</v>
      </c>
      <c r="B55" s="1" t="s">
        <v>352</v>
      </c>
      <c r="C55" s="2" t="s">
        <v>13</v>
      </c>
      <c r="D55" s="29">
        <v>3</v>
      </c>
      <c r="E55" s="30">
        <v>24</v>
      </c>
      <c r="F55" s="33"/>
      <c r="G55" s="32"/>
      <c r="H55" s="58">
        <f t="shared" si="0"/>
        <v>0</v>
      </c>
    </row>
    <row r="56" spans="1:8" ht="15" customHeight="1" x14ac:dyDescent="0.25">
      <c r="A56" s="57" t="s">
        <v>418</v>
      </c>
      <c r="B56" s="1" t="s">
        <v>351</v>
      </c>
      <c r="C56" s="2" t="s">
        <v>13</v>
      </c>
      <c r="D56" s="29">
        <v>2</v>
      </c>
      <c r="E56" s="30">
        <v>16</v>
      </c>
      <c r="F56" s="33"/>
      <c r="G56" s="32"/>
      <c r="H56" s="58">
        <f t="shared" si="0"/>
        <v>0</v>
      </c>
    </row>
    <row r="57" spans="1:8" ht="15" customHeight="1" x14ac:dyDescent="0.25">
      <c r="A57" s="57" t="s">
        <v>419</v>
      </c>
      <c r="B57" s="1" t="s">
        <v>349</v>
      </c>
      <c r="C57" s="2" t="s">
        <v>13</v>
      </c>
      <c r="D57" s="29">
        <v>2</v>
      </c>
      <c r="E57" s="30">
        <v>16</v>
      </c>
      <c r="F57" s="33"/>
      <c r="G57" s="32"/>
      <c r="H57" s="58">
        <f t="shared" si="0"/>
        <v>0</v>
      </c>
    </row>
    <row r="58" spans="1:8" ht="15" customHeight="1" x14ac:dyDescent="0.25">
      <c r="A58" s="57" t="s">
        <v>420</v>
      </c>
      <c r="B58" s="1" t="s">
        <v>350</v>
      </c>
      <c r="C58" s="2" t="s">
        <v>13</v>
      </c>
      <c r="D58" s="29">
        <v>2</v>
      </c>
      <c r="E58" s="30">
        <v>16</v>
      </c>
      <c r="F58" s="33"/>
      <c r="G58" s="32"/>
      <c r="H58" s="58">
        <f t="shared" si="0"/>
        <v>0</v>
      </c>
    </row>
    <row r="59" spans="1:8" ht="15" customHeight="1" x14ac:dyDescent="0.25">
      <c r="A59" s="57" t="s">
        <v>421</v>
      </c>
      <c r="B59" s="1" t="s">
        <v>44</v>
      </c>
      <c r="C59" s="2" t="s">
        <v>13</v>
      </c>
      <c r="D59" s="29">
        <v>3</v>
      </c>
      <c r="E59" s="30">
        <v>24</v>
      </c>
      <c r="F59" s="33"/>
      <c r="G59" s="32"/>
      <c r="H59" s="58">
        <f t="shared" si="0"/>
        <v>0</v>
      </c>
    </row>
    <row r="60" spans="1:8" ht="25.5" x14ac:dyDescent="0.25">
      <c r="A60" s="57" t="s">
        <v>422</v>
      </c>
      <c r="B60" s="1" t="s">
        <v>369</v>
      </c>
      <c r="C60" s="2" t="s">
        <v>13</v>
      </c>
      <c r="D60" s="29">
        <v>3</v>
      </c>
      <c r="E60" s="30">
        <v>24</v>
      </c>
      <c r="F60" s="33"/>
      <c r="G60" s="32"/>
      <c r="H60" s="58">
        <f t="shared" si="0"/>
        <v>0</v>
      </c>
    </row>
    <row r="61" spans="1:8" ht="25.5" x14ac:dyDescent="0.25">
      <c r="A61" s="57" t="s">
        <v>423</v>
      </c>
      <c r="B61" s="1" t="s">
        <v>355</v>
      </c>
      <c r="C61" s="2" t="s">
        <v>13</v>
      </c>
      <c r="D61" s="29">
        <v>3</v>
      </c>
      <c r="E61" s="30">
        <v>24</v>
      </c>
      <c r="F61" s="33"/>
      <c r="G61" s="32"/>
      <c r="H61" s="58">
        <f t="shared" si="0"/>
        <v>0</v>
      </c>
    </row>
    <row r="62" spans="1:8" ht="25.5" x14ac:dyDescent="0.25">
      <c r="A62" s="57" t="s">
        <v>424</v>
      </c>
      <c r="B62" s="1" t="s">
        <v>354</v>
      </c>
      <c r="C62" s="2" t="s">
        <v>13</v>
      </c>
      <c r="D62" s="29">
        <v>3</v>
      </c>
      <c r="E62" s="30">
        <v>24</v>
      </c>
      <c r="F62" s="33"/>
      <c r="G62" s="32"/>
      <c r="H62" s="58">
        <f t="shared" si="0"/>
        <v>0</v>
      </c>
    </row>
    <row r="63" spans="1:8" ht="23.25" customHeight="1" x14ac:dyDescent="0.25">
      <c r="A63" s="57" t="s">
        <v>425</v>
      </c>
      <c r="B63" s="1" t="s">
        <v>356</v>
      </c>
      <c r="C63" s="2" t="s">
        <v>13</v>
      </c>
      <c r="D63" s="29">
        <v>3</v>
      </c>
      <c r="E63" s="30">
        <v>24</v>
      </c>
      <c r="F63" s="33"/>
      <c r="G63" s="32"/>
      <c r="H63" s="58">
        <f t="shared" si="0"/>
        <v>0</v>
      </c>
    </row>
    <row r="64" spans="1:8" ht="25.5" x14ac:dyDescent="0.25">
      <c r="A64" s="57" t="s">
        <v>426</v>
      </c>
      <c r="B64" s="1" t="s">
        <v>357</v>
      </c>
      <c r="C64" s="2" t="s">
        <v>13</v>
      </c>
      <c r="D64" s="29">
        <v>3</v>
      </c>
      <c r="E64" s="30">
        <v>24</v>
      </c>
      <c r="F64" s="33"/>
      <c r="G64" s="32"/>
      <c r="H64" s="58">
        <f t="shared" si="0"/>
        <v>0</v>
      </c>
    </row>
    <row r="65" spans="1:8" ht="25.5" x14ac:dyDescent="0.25">
      <c r="A65" s="57" t="s">
        <v>427</v>
      </c>
      <c r="B65" s="1" t="s">
        <v>358</v>
      </c>
      <c r="C65" s="2" t="s">
        <v>13</v>
      </c>
      <c r="D65" s="29">
        <v>3</v>
      </c>
      <c r="E65" s="30">
        <v>24</v>
      </c>
      <c r="F65" s="33"/>
      <c r="G65" s="32"/>
      <c r="H65" s="58">
        <f t="shared" si="0"/>
        <v>0</v>
      </c>
    </row>
    <row r="66" spans="1:8" ht="15" customHeight="1" x14ac:dyDescent="0.25">
      <c r="A66" s="57" t="s">
        <v>428</v>
      </c>
      <c r="B66" s="1" t="s">
        <v>45</v>
      </c>
      <c r="C66" s="2" t="s">
        <v>13</v>
      </c>
      <c r="D66" s="29">
        <v>2</v>
      </c>
      <c r="E66" s="30">
        <v>16</v>
      </c>
      <c r="F66" s="33"/>
      <c r="G66" s="32"/>
      <c r="H66" s="58">
        <f t="shared" si="0"/>
        <v>0</v>
      </c>
    </row>
    <row r="67" spans="1:8" ht="22.5" customHeight="1" x14ac:dyDescent="0.25">
      <c r="A67" s="57" t="s">
        <v>429</v>
      </c>
      <c r="B67" s="1" t="s">
        <v>46</v>
      </c>
      <c r="C67" s="2" t="s">
        <v>13</v>
      </c>
      <c r="D67" s="29">
        <v>80</v>
      </c>
      <c r="E67" s="30">
        <v>640</v>
      </c>
      <c r="F67" s="33"/>
      <c r="G67" s="32"/>
      <c r="H67" s="58">
        <f t="shared" si="0"/>
        <v>0</v>
      </c>
    </row>
    <row r="68" spans="1:8" ht="15" customHeight="1" x14ac:dyDescent="0.25">
      <c r="A68" s="57" t="s">
        <v>430</v>
      </c>
      <c r="B68" s="1" t="s">
        <v>47</v>
      </c>
      <c r="C68" s="2" t="s">
        <v>13</v>
      </c>
      <c r="D68" s="29">
        <v>5</v>
      </c>
      <c r="E68" s="30">
        <v>40</v>
      </c>
      <c r="F68" s="33"/>
      <c r="G68" s="32"/>
      <c r="H68" s="58">
        <f t="shared" si="0"/>
        <v>0</v>
      </c>
    </row>
    <row r="69" spans="1:8" ht="15" customHeight="1" x14ac:dyDescent="0.25">
      <c r="A69" s="57" t="s">
        <v>431</v>
      </c>
      <c r="B69" s="1" t="s">
        <v>359</v>
      </c>
      <c r="C69" s="2" t="s">
        <v>13</v>
      </c>
      <c r="D69" s="29">
        <v>5</v>
      </c>
      <c r="E69" s="30">
        <v>50</v>
      </c>
      <c r="F69" s="33"/>
      <c r="G69" s="32"/>
      <c r="H69" s="58">
        <f t="shared" si="0"/>
        <v>0</v>
      </c>
    </row>
    <row r="70" spans="1:8" ht="15" customHeight="1" x14ac:dyDescent="0.25">
      <c r="A70" s="57" t="s">
        <v>432</v>
      </c>
      <c r="B70" s="1" t="s">
        <v>48</v>
      </c>
      <c r="C70" s="2" t="s">
        <v>13</v>
      </c>
      <c r="D70" s="29">
        <v>120</v>
      </c>
      <c r="E70" s="30">
        <v>960</v>
      </c>
      <c r="F70" s="33"/>
      <c r="G70" s="32"/>
      <c r="H70" s="58">
        <f t="shared" si="0"/>
        <v>0</v>
      </c>
    </row>
    <row r="71" spans="1:8" ht="15" customHeight="1" x14ac:dyDescent="0.25">
      <c r="A71" s="57" t="s">
        <v>433</v>
      </c>
      <c r="B71" s="1" t="s">
        <v>49</v>
      </c>
      <c r="C71" s="2" t="s">
        <v>13</v>
      </c>
      <c r="D71" s="29">
        <v>3</v>
      </c>
      <c r="E71" s="30">
        <v>24</v>
      </c>
      <c r="F71" s="33"/>
      <c r="G71" s="32"/>
      <c r="H71" s="58">
        <f t="shared" si="0"/>
        <v>0</v>
      </c>
    </row>
    <row r="72" spans="1:8" ht="15" customHeight="1" x14ac:dyDescent="0.25">
      <c r="A72" s="57" t="s">
        <v>434</v>
      </c>
      <c r="B72" s="1" t="s">
        <v>50</v>
      </c>
      <c r="C72" s="2" t="s">
        <v>13</v>
      </c>
      <c r="D72" s="29">
        <v>15</v>
      </c>
      <c r="E72" s="30">
        <v>120</v>
      </c>
      <c r="F72" s="33"/>
      <c r="G72" s="32"/>
      <c r="H72" s="58">
        <f t="shared" si="0"/>
        <v>0</v>
      </c>
    </row>
    <row r="73" spans="1:8" ht="15" customHeight="1" x14ac:dyDescent="0.25">
      <c r="A73" s="57" t="s">
        <v>435</v>
      </c>
      <c r="B73" s="1" t="s">
        <v>51</v>
      </c>
      <c r="C73" s="2" t="s">
        <v>13</v>
      </c>
      <c r="D73" s="29">
        <v>10</v>
      </c>
      <c r="E73" s="30">
        <v>80</v>
      </c>
      <c r="F73" s="33"/>
      <c r="G73" s="32"/>
      <c r="H73" s="58">
        <f t="shared" si="0"/>
        <v>0</v>
      </c>
    </row>
    <row r="74" spans="1:8" ht="15" customHeight="1" x14ac:dyDescent="0.25">
      <c r="A74" s="57" t="s">
        <v>436</v>
      </c>
      <c r="B74" s="1" t="s">
        <v>52</v>
      </c>
      <c r="C74" s="2" t="s">
        <v>13</v>
      </c>
      <c r="D74" s="29">
        <v>10</v>
      </c>
      <c r="E74" s="30">
        <v>80</v>
      </c>
      <c r="F74" s="33"/>
      <c r="G74" s="32"/>
      <c r="H74" s="58">
        <f t="shared" si="0"/>
        <v>0</v>
      </c>
    </row>
    <row r="75" spans="1:8" ht="15" customHeight="1" x14ac:dyDescent="0.25">
      <c r="A75" s="57" t="s">
        <v>437</v>
      </c>
      <c r="B75" s="1" t="s">
        <v>360</v>
      </c>
      <c r="C75" s="2" t="s">
        <v>13</v>
      </c>
      <c r="D75" s="29">
        <v>10</v>
      </c>
      <c r="E75" s="30">
        <v>80</v>
      </c>
      <c r="F75" s="33"/>
      <c r="G75" s="32"/>
      <c r="H75" s="58">
        <f t="shared" si="0"/>
        <v>0</v>
      </c>
    </row>
    <row r="76" spans="1:8" ht="15" customHeight="1" x14ac:dyDescent="0.25">
      <c r="A76" s="57" t="s">
        <v>438</v>
      </c>
      <c r="B76" s="1" t="s">
        <v>321</v>
      </c>
      <c r="C76" s="2" t="s">
        <v>13</v>
      </c>
      <c r="D76" s="29">
        <v>70</v>
      </c>
      <c r="E76" s="30">
        <v>560</v>
      </c>
      <c r="F76" s="33"/>
      <c r="G76" s="32"/>
      <c r="H76" s="58">
        <f t="shared" si="0"/>
        <v>0</v>
      </c>
    </row>
    <row r="77" spans="1:8" ht="15" customHeight="1" x14ac:dyDescent="0.25">
      <c r="A77" s="57" t="s">
        <v>439</v>
      </c>
      <c r="B77" s="1" t="s">
        <v>53</v>
      </c>
      <c r="C77" s="2" t="s">
        <v>13</v>
      </c>
      <c r="D77" s="29">
        <v>5</v>
      </c>
      <c r="E77" s="30">
        <v>40</v>
      </c>
      <c r="F77" s="33"/>
      <c r="G77" s="32"/>
      <c r="H77" s="58">
        <f t="shared" si="0"/>
        <v>0</v>
      </c>
    </row>
    <row r="78" spans="1:8" ht="15" customHeight="1" x14ac:dyDescent="0.25">
      <c r="A78" s="57" t="s">
        <v>440</v>
      </c>
      <c r="B78" s="1" t="s">
        <v>361</v>
      </c>
      <c r="C78" s="2" t="s">
        <v>13</v>
      </c>
      <c r="D78" s="29">
        <v>3</v>
      </c>
      <c r="E78" s="30">
        <v>24</v>
      </c>
      <c r="F78" s="33"/>
      <c r="G78" s="32"/>
      <c r="H78" s="58">
        <f t="shared" si="0"/>
        <v>0</v>
      </c>
    </row>
    <row r="79" spans="1:8" ht="15" customHeight="1" x14ac:dyDescent="0.25">
      <c r="A79" s="57" t="s">
        <v>441</v>
      </c>
      <c r="B79" s="1" t="s">
        <v>54</v>
      </c>
      <c r="C79" s="2" t="s">
        <v>13</v>
      </c>
      <c r="D79" s="29">
        <v>5</v>
      </c>
      <c r="E79" s="30">
        <v>40</v>
      </c>
      <c r="F79" s="33"/>
      <c r="G79" s="32"/>
      <c r="H79" s="58">
        <f t="shared" si="0"/>
        <v>0</v>
      </c>
    </row>
    <row r="80" spans="1:8" ht="15" customHeight="1" x14ac:dyDescent="0.25">
      <c r="A80" s="57" t="s">
        <v>442</v>
      </c>
      <c r="B80" s="1" t="s">
        <v>55</v>
      </c>
      <c r="C80" s="2" t="s">
        <v>13</v>
      </c>
      <c r="D80" s="29">
        <v>120</v>
      </c>
      <c r="E80" s="30">
        <v>960</v>
      </c>
      <c r="F80" s="33"/>
      <c r="G80" s="32"/>
      <c r="H80" s="58">
        <f t="shared" si="0"/>
        <v>0</v>
      </c>
    </row>
    <row r="81" spans="1:8" ht="15" customHeight="1" x14ac:dyDescent="0.25">
      <c r="A81" s="57" t="s">
        <v>443</v>
      </c>
      <c r="B81" s="1" t="s">
        <v>56</v>
      </c>
      <c r="C81" s="2" t="s">
        <v>13</v>
      </c>
      <c r="D81" s="29">
        <v>2</v>
      </c>
      <c r="E81" s="30">
        <v>16</v>
      </c>
      <c r="F81" s="33"/>
      <c r="G81" s="32"/>
      <c r="H81" s="58">
        <f t="shared" si="0"/>
        <v>0</v>
      </c>
    </row>
    <row r="82" spans="1:8" ht="15" customHeight="1" x14ac:dyDescent="0.25">
      <c r="A82" s="57" t="s">
        <v>444</v>
      </c>
      <c r="B82" s="1" t="s">
        <v>57</v>
      </c>
      <c r="C82" s="2" t="s">
        <v>13</v>
      </c>
      <c r="D82" s="29">
        <v>2</v>
      </c>
      <c r="E82" s="30">
        <v>16</v>
      </c>
      <c r="F82" s="33"/>
      <c r="G82" s="32"/>
      <c r="H82" s="58">
        <f t="shared" si="0"/>
        <v>0</v>
      </c>
    </row>
    <row r="83" spans="1:8" ht="15" customHeight="1" x14ac:dyDescent="0.25">
      <c r="A83" s="57" t="s">
        <v>445</v>
      </c>
      <c r="B83" s="1" t="s">
        <v>58</v>
      </c>
      <c r="C83" s="2" t="s">
        <v>13</v>
      </c>
      <c r="D83" s="29">
        <v>2</v>
      </c>
      <c r="E83" s="30">
        <v>16</v>
      </c>
      <c r="F83" s="33"/>
      <c r="G83" s="32"/>
      <c r="H83" s="58">
        <f t="shared" ref="H83:H146" si="1">G83*E83</f>
        <v>0</v>
      </c>
    </row>
    <row r="84" spans="1:8" ht="15" customHeight="1" x14ac:dyDescent="0.25">
      <c r="A84" s="57" t="s">
        <v>446</v>
      </c>
      <c r="B84" s="1" t="s">
        <v>59</v>
      </c>
      <c r="C84" s="2" t="s">
        <v>13</v>
      </c>
      <c r="D84" s="29">
        <v>2</v>
      </c>
      <c r="E84" s="30">
        <v>16</v>
      </c>
      <c r="F84" s="33"/>
      <c r="G84" s="32"/>
      <c r="H84" s="58">
        <f t="shared" si="1"/>
        <v>0</v>
      </c>
    </row>
    <row r="85" spans="1:8" ht="15" customHeight="1" x14ac:dyDescent="0.25">
      <c r="A85" s="57" t="s">
        <v>447</v>
      </c>
      <c r="B85" s="1" t="s">
        <v>60</v>
      </c>
      <c r="C85" s="2" t="s">
        <v>13</v>
      </c>
      <c r="D85" s="29">
        <v>2</v>
      </c>
      <c r="E85" s="30">
        <v>16</v>
      </c>
      <c r="F85" s="33"/>
      <c r="G85" s="32"/>
      <c r="H85" s="58">
        <f t="shared" si="1"/>
        <v>0</v>
      </c>
    </row>
    <row r="86" spans="1:8" ht="15" customHeight="1" x14ac:dyDescent="0.25">
      <c r="A86" s="57" t="s">
        <v>448</v>
      </c>
      <c r="B86" s="1" t="s">
        <v>362</v>
      </c>
      <c r="C86" s="2" t="s">
        <v>13</v>
      </c>
      <c r="D86" s="29">
        <v>2</v>
      </c>
      <c r="E86" s="30">
        <v>16</v>
      </c>
      <c r="F86" s="33"/>
      <c r="G86" s="32"/>
      <c r="H86" s="58">
        <f t="shared" si="1"/>
        <v>0</v>
      </c>
    </row>
    <row r="87" spans="1:8" ht="15" customHeight="1" x14ac:dyDescent="0.25">
      <c r="A87" s="57" t="s">
        <v>449</v>
      </c>
      <c r="B87" s="1" t="s">
        <v>61</v>
      </c>
      <c r="C87" s="2" t="s">
        <v>13</v>
      </c>
      <c r="D87" s="29">
        <v>2</v>
      </c>
      <c r="E87" s="30">
        <v>16</v>
      </c>
      <c r="F87" s="33"/>
      <c r="G87" s="32"/>
      <c r="H87" s="58">
        <f t="shared" si="1"/>
        <v>0</v>
      </c>
    </row>
    <row r="88" spans="1:8" ht="15" customHeight="1" x14ac:dyDescent="0.25">
      <c r="A88" s="57" t="s">
        <v>450</v>
      </c>
      <c r="B88" s="1" t="s">
        <v>62</v>
      </c>
      <c r="C88" s="2" t="s">
        <v>13</v>
      </c>
      <c r="D88" s="29">
        <v>2</v>
      </c>
      <c r="E88" s="30">
        <v>16</v>
      </c>
      <c r="F88" s="33"/>
      <c r="G88" s="32"/>
      <c r="H88" s="58">
        <f t="shared" si="1"/>
        <v>0</v>
      </c>
    </row>
    <row r="89" spans="1:8" ht="15" customHeight="1" x14ac:dyDescent="0.25">
      <c r="A89" s="57" t="s">
        <v>451</v>
      </c>
      <c r="B89" s="1" t="s">
        <v>63</v>
      </c>
      <c r="C89" s="2" t="s">
        <v>13</v>
      </c>
      <c r="D89" s="29">
        <v>2</v>
      </c>
      <c r="E89" s="30">
        <v>16</v>
      </c>
      <c r="F89" s="33"/>
      <c r="G89" s="32"/>
      <c r="H89" s="58">
        <f t="shared" si="1"/>
        <v>0</v>
      </c>
    </row>
    <row r="90" spans="1:8" ht="15" customHeight="1" x14ac:dyDescent="0.25">
      <c r="A90" s="57" t="s">
        <v>452</v>
      </c>
      <c r="B90" s="1" t="s">
        <v>64</v>
      </c>
      <c r="C90" s="2" t="s">
        <v>13</v>
      </c>
      <c r="D90" s="29">
        <v>2</v>
      </c>
      <c r="E90" s="30">
        <v>16</v>
      </c>
      <c r="F90" s="33"/>
      <c r="G90" s="32"/>
      <c r="H90" s="58">
        <f t="shared" si="1"/>
        <v>0</v>
      </c>
    </row>
    <row r="91" spans="1:8" ht="15" customHeight="1" x14ac:dyDescent="0.25">
      <c r="A91" s="57" t="s">
        <v>453</v>
      </c>
      <c r="B91" s="1" t="s">
        <v>319</v>
      </c>
      <c r="C91" s="2" t="s">
        <v>13</v>
      </c>
      <c r="D91" s="29">
        <v>10</v>
      </c>
      <c r="E91" s="30">
        <v>80</v>
      </c>
      <c r="F91" s="33"/>
      <c r="G91" s="32"/>
      <c r="H91" s="58">
        <f t="shared" si="1"/>
        <v>0</v>
      </c>
    </row>
    <row r="92" spans="1:8" ht="15" customHeight="1" x14ac:dyDescent="0.25">
      <c r="A92" s="57" t="s">
        <v>454</v>
      </c>
      <c r="B92" s="1" t="s">
        <v>320</v>
      </c>
      <c r="C92" s="2" t="s">
        <v>13</v>
      </c>
      <c r="D92" s="29">
        <v>3</v>
      </c>
      <c r="E92" s="30">
        <v>24</v>
      </c>
      <c r="F92" s="33"/>
      <c r="G92" s="32"/>
      <c r="H92" s="58">
        <f t="shared" si="1"/>
        <v>0</v>
      </c>
    </row>
    <row r="93" spans="1:8" ht="15" customHeight="1" x14ac:dyDescent="0.25">
      <c r="A93" s="57" t="s">
        <v>455</v>
      </c>
      <c r="B93" s="1" t="s">
        <v>65</v>
      </c>
      <c r="C93" s="2" t="s">
        <v>13</v>
      </c>
      <c r="D93" s="29">
        <v>17</v>
      </c>
      <c r="E93" s="30">
        <v>136</v>
      </c>
      <c r="F93" s="33"/>
      <c r="G93" s="32"/>
      <c r="H93" s="58">
        <f t="shared" si="1"/>
        <v>0</v>
      </c>
    </row>
    <row r="94" spans="1:8" ht="15" customHeight="1" x14ac:dyDescent="0.25">
      <c r="A94" s="57" t="s">
        <v>456</v>
      </c>
      <c r="B94" s="1" t="s">
        <v>66</v>
      </c>
      <c r="C94" s="2" t="s">
        <v>13</v>
      </c>
      <c r="D94" s="29">
        <v>70</v>
      </c>
      <c r="E94" s="30">
        <v>560</v>
      </c>
      <c r="F94" s="33"/>
      <c r="G94" s="32"/>
      <c r="H94" s="58">
        <f t="shared" si="1"/>
        <v>0</v>
      </c>
    </row>
    <row r="95" spans="1:8" ht="15" customHeight="1" x14ac:dyDescent="0.25">
      <c r="A95" s="57" t="s">
        <v>457</v>
      </c>
      <c r="B95" s="1" t="s">
        <v>67</v>
      </c>
      <c r="C95" s="2" t="s">
        <v>13</v>
      </c>
      <c r="D95" s="29">
        <v>30</v>
      </c>
      <c r="E95" s="30">
        <v>240</v>
      </c>
      <c r="F95" s="33"/>
      <c r="G95" s="32"/>
      <c r="H95" s="58">
        <f t="shared" si="1"/>
        <v>0</v>
      </c>
    </row>
    <row r="96" spans="1:8" ht="15" customHeight="1" x14ac:dyDescent="0.25">
      <c r="A96" s="57" t="s">
        <v>458</v>
      </c>
      <c r="B96" s="1" t="s">
        <v>68</v>
      </c>
      <c r="C96" s="2" t="s">
        <v>13</v>
      </c>
      <c r="D96" s="29">
        <v>5</v>
      </c>
      <c r="E96" s="30">
        <v>40</v>
      </c>
      <c r="F96" s="33"/>
      <c r="G96" s="32"/>
      <c r="H96" s="58">
        <f t="shared" si="1"/>
        <v>0</v>
      </c>
    </row>
    <row r="97" spans="1:8" ht="15" customHeight="1" x14ac:dyDescent="0.25">
      <c r="A97" s="57" t="s">
        <v>459</v>
      </c>
      <c r="B97" s="1" t="s">
        <v>69</v>
      </c>
      <c r="C97" s="2" t="s">
        <v>13</v>
      </c>
      <c r="D97" s="29">
        <v>3</v>
      </c>
      <c r="E97" s="30">
        <v>24</v>
      </c>
      <c r="F97" s="33"/>
      <c r="G97" s="32"/>
      <c r="H97" s="58">
        <f t="shared" si="1"/>
        <v>0</v>
      </c>
    </row>
    <row r="98" spans="1:8" ht="15" customHeight="1" x14ac:dyDescent="0.25">
      <c r="A98" s="57" t="s">
        <v>460</v>
      </c>
      <c r="B98" s="1" t="s">
        <v>70</v>
      </c>
      <c r="C98" s="2" t="s">
        <v>13</v>
      </c>
      <c r="D98" s="29">
        <v>2</v>
      </c>
      <c r="E98" s="30">
        <v>16</v>
      </c>
      <c r="F98" s="33"/>
      <c r="G98" s="32"/>
      <c r="H98" s="58">
        <f t="shared" si="1"/>
        <v>0</v>
      </c>
    </row>
    <row r="99" spans="1:8" ht="15" customHeight="1" x14ac:dyDescent="0.25">
      <c r="A99" s="57" t="s">
        <v>461</v>
      </c>
      <c r="B99" s="1" t="s">
        <v>71</v>
      </c>
      <c r="C99" s="2" t="s">
        <v>13</v>
      </c>
      <c r="D99" s="29">
        <v>1</v>
      </c>
      <c r="E99" s="30">
        <v>10</v>
      </c>
      <c r="F99" s="33"/>
      <c r="G99" s="32"/>
      <c r="H99" s="58">
        <f t="shared" si="1"/>
        <v>0</v>
      </c>
    </row>
    <row r="100" spans="1:8" ht="15" customHeight="1" x14ac:dyDescent="0.25">
      <c r="A100" s="57" t="s">
        <v>462</v>
      </c>
      <c r="B100" s="1" t="s">
        <v>72</v>
      </c>
      <c r="C100" s="2" t="s">
        <v>13</v>
      </c>
      <c r="D100" s="29">
        <v>1</v>
      </c>
      <c r="E100" s="30">
        <v>10</v>
      </c>
      <c r="F100" s="33"/>
      <c r="G100" s="32"/>
      <c r="H100" s="58">
        <f t="shared" si="1"/>
        <v>0</v>
      </c>
    </row>
    <row r="101" spans="1:8" ht="22.5" customHeight="1" x14ac:dyDescent="0.25">
      <c r="A101" s="57" t="s">
        <v>463</v>
      </c>
      <c r="B101" s="1" t="s">
        <v>322</v>
      </c>
      <c r="C101" s="2" t="s">
        <v>13</v>
      </c>
      <c r="D101" s="29">
        <v>10</v>
      </c>
      <c r="E101" s="30">
        <v>80</v>
      </c>
      <c r="F101" s="33"/>
      <c r="G101" s="32"/>
      <c r="H101" s="58">
        <f t="shared" si="1"/>
        <v>0</v>
      </c>
    </row>
    <row r="102" spans="1:8" ht="15" customHeight="1" x14ac:dyDescent="0.25">
      <c r="A102" s="57" t="s">
        <v>464</v>
      </c>
      <c r="B102" s="1" t="s">
        <v>73</v>
      </c>
      <c r="C102" s="2" t="s">
        <v>13</v>
      </c>
      <c r="D102" s="29">
        <v>10</v>
      </c>
      <c r="E102" s="30">
        <v>80</v>
      </c>
      <c r="F102" s="33"/>
      <c r="G102" s="32"/>
      <c r="H102" s="58">
        <f t="shared" si="1"/>
        <v>0</v>
      </c>
    </row>
    <row r="103" spans="1:8" ht="15" customHeight="1" x14ac:dyDescent="0.25">
      <c r="A103" s="57" t="s">
        <v>465</v>
      </c>
      <c r="B103" s="1" t="s">
        <v>74</v>
      </c>
      <c r="C103" s="2" t="s">
        <v>13</v>
      </c>
      <c r="D103" s="29">
        <v>50</v>
      </c>
      <c r="E103" s="30">
        <v>400</v>
      </c>
      <c r="F103" s="33"/>
      <c r="G103" s="32"/>
      <c r="H103" s="58">
        <f t="shared" si="1"/>
        <v>0</v>
      </c>
    </row>
    <row r="104" spans="1:8" ht="15" customHeight="1" x14ac:dyDescent="0.25">
      <c r="A104" s="57" t="s">
        <v>466</v>
      </c>
      <c r="B104" s="1" t="s">
        <v>75</v>
      </c>
      <c r="C104" s="2" t="s">
        <v>13</v>
      </c>
      <c r="D104" s="29">
        <v>15</v>
      </c>
      <c r="E104" s="30">
        <v>120</v>
      </c>
      <c r="F104" s="33"/>
      <c r="G104" s="32"/>
      <c r="H104" s="58">
        <f t="shared" si="1"/>
        <v>0</v>
      </c>
    </row>
    <row r="105" spans="1:8" ht="15" customHeight="1" x14ac:dyDescent="0.25">
      <c r="A105" s="57" t="s">
        <v>467</v>
      </c>
      <c r="B105" s="1" t="s">
        <v>323</v>
      </c>
      <c r="C105" s="2" t="s">
        <v>13</v>
      </c>
      <c r="D105" s="29">
        <v>15</v>
      </c>
      <c r="E105" s="30">
        <v>120</v>
      </c>
      <c r="F105" s="33"/>
      <c r="G105" s="32"/>
      <c r="H105" s="58">
        <f t="shared" si="1"/>
        <v>0</v>
      </c>
    </row>
    <row r="106" spans="1:8" ht="15" customHeight="1" x14ac:dyDescent="0.25">
      <c r="A106" s="57" t="s">
        <v>468</v>
      </c>
      <c r="B106" s="1" t="s">
        <v>76</v>
      </c>
      <c r="C106" s="2" t="s">
        <v>13</v>
      </c>
      <c r="D106" s="29">
        <v>15</v>
      </c>
      <c r="E106" s="30">
        <v>120</v>
      </c>
      <c r="F106" s="33"/>
      <c r="G106" s="32"/>
      <c r="H106" s="58">
        <f t="shared" si="1"/>
        <v>0</v>
      </c>
    </row>
    <row r="107" spans="1:8" ht="15" customHeight="1" x14ac:dyDescent="0.25">
      <c r="A107" s="57" t="s">
        <v>469</v>
      </c>
      <c r="B107" s="1" t="s">
        <v>324</v>
      </c>
      <c r="C107" s="2" t="s">
        <v>13</v>
      </c>
      <c r="D107" s="29">
        <v>10</v>
      </c>
      <c r="E107" s="30">
        <v>80</v>
      </c>
      <c r="F107" s="33"/>
      <c r="G107" s="32"/>
      <c r="H107" s="58">
        <f t="shared" si="1"/>
        <v>0</v>
      </c>
    </row>
    <row r="108" spans="1:8" ht="15" customHeight="1" x14ac:dyDescent="0.25">
      <c r="A108" s="57" t="s">
        <v>470</v>
      </c>
      <c r="B108" s="1" t="s">
        <v>77</v>
      </c>
      <c r="C108" s="2" t="s">
        <v>13</v>
      </c>
      <c r="D108" s="29">
        <v>5</v>
      </c>
      <c r="E108" s="30">
        <v>10</v>
      </c>
      <c r="F108" s="33"/>
      <c r="G108" s="32"/>
      <c r="H108" s="58">
        <f t="shared" si="1"/>
        <v>0</v>
      </c>
    </row>
    <row r="109" spans="1:8" ht="15" customHeight="1" x14ac:dyDescent="0.25">
      <c r="A109" s="57" t="s">
        <v>471</v>
      </c>
      <c r="B109" s="1" t="s">
        <v>78</v>
      </c>
      <c r="C109" s="2" t="s">
        <v>13</v>
      </c>
      <c r="D109" s="29">
        <v>4</v>
      </c>
      <c r="E109" s="30">
        <v>32</v>
      </c>
      <c r="F109" s="33"/>
      <c r="G109" s="32"/>
      <c r="H109" s="58">
        <f t="shared" si="1"/>
        <v>0</v>
      </c>
    </row>
    <row r="110" spans="1:8" ht="15" customHeight="1" x14ac:dyDescent="0.25">
      <c r="A110" s="57" t="s">
        <v>472</v>
      </c>
      <c r="B110" s="1" t="s">
        <v>79</v>
      </c>
      <c r="C110" s="2" t="s">
        <v>13</v>
      </c>
      <c r="D110" s="29">
        <v>5</v>
      </c>
      <c r="E110" s="30">
        <v>40</v>
      </c>
      <c r="F110" s="33"/>
      <c r="G110" s="32"/>
      <c r="H110" s="58">
        <f t="shared" si="1"/>
        <v>0</v>
      </c>
    </row>
    <row r="111" spans="1:8" ht="15" customHeight="1" x14ac:dyDescent="0.25">
      <c r="A111" s="57" t="s">
        <v>473</v>
      </c>
      <c r="B111" s="1" t="s">
        <v>80</v>
      </c>
      <c r="C111" s="2" t="s">
        <v>13</v>
      </c>
      <c r="D111" s="29">
        <v>5</v>
      </c>
      <c r="E111" s="30">
        <v>40</v>
      </c>
      <c r="F111" s="33"/>
      <c r="G111" s="32"/>
      <c r="H111" s="58">
        <f t="shared" si="1"/>
        <v>0</v>
      </c>
    </row>
    <row r="112" spans="1:8" ht="15" customHeight="1" x14ac:dyDescent="0.25">
      <c r="A112" s="57" t="s">
        <v>474</v>
      </c>
      <c r="B112" s="1" t="s">
        <v>81</v>
      </c>
      <c r="C112" s="2" t="s">
        <v>13</v>
      </c>
      <c r="D112" s="29">
        <v>5</v>
      </c>
      <c r="E112" s="30">
        <v>40</v>
      </c>
      <c r="F112" s="33"/>
      <c r="G112" s="32"/>
      <c r="H112" s="58">
        <f t="shared" si="1"/>
        <v>0</v>
      </c>
    </row>
    <row r="113" spans="1:8" ht="15" customHeight="1" x14ac:dyDescent="0.25">
      <c r="A113" s="57" t="s">
        <v>475</v>
      </c>
      <c r="B113" s="1" t="s">
        <v>82</v>
      </c>
      <c r="C113" s="2" t="s">
        <v>13</v>
      </c>
      <c r="D113" s="29">
        <v>3</v>
      </c>
      <c r="E113" s="30">
        <v>24</v>
      </c>
      <c r="F113" s="33"/>
      <c r="G113" s="32"/>
      <c r="H113" s="58">
        <f t="shared" si="1"/>
        <v>0</v>
      </c>
    </row>
    <row r="114" spans="1:8" ht="15" customHeight="1" x14ac:dyDescent="0.25">
      <c r="A114" s="57" t="s">
        <v>476</v>
      </c>
      <c r="B114" s="1" t="s">
        <v>83</v>
      </c>
      <c r="C114" s="2" t="s">
        <v>13</v>
      </c>
      <c r="D114" s="29">
        <v>2</v>
      </c>
      <c r="E114" s="30">
        <v>16</v>
      </c>
      <c r="F114" s="33"/>
      <c r="G114" s="32"/>
      <c r="H114" s="58">
        <f t="shared" si="1"/>
        <v>0</v>
      </c>
    </row>
    <row r="115" spans="1:8" ht="15" customHeight="1" x14ac:dyDescent="0.25">
      <c r="A115" s="57" t="s">
        <v>477</v>
      </c>
      <c r="B115" s="1" t="s">
        <v>84</v>
      </c>
      <c r="C115" s="2" t="s">
        <v>13</v>
      </c>
      <c r="D115" s="29">
        <v>3</v>
      </c>
      <c r="E115" s="30">
        <v>24</v>
      </c>
      <c r="F115" s="33"/>
      <c r="G115" s="32"/>
      <c r="H115" s="58">
        <f t="shared" si="1"/>
        <v>0</v>
      </c>
    </row>
    <row r="116" spans="1:8" ht="15" customHeight="1" x14ac:dyDescent="0.25">
      <c r="A116" s="57" t="s">
        <v>478</v>
      </c>
      <c r="B116" s="1" t="s">
        <v>85</v>
      </c>
      <c r="C116" s="2" t="s">
        <v>13</v>
      </c>
      <c r="D116" s="29">
        <v>2</v>
      </c>
      <c r="E116" s="30">
        <v>16</v>
      </c>
      <c r="F116" s="33"/>
      <c r="G116" s="32"/>
      <c r="H116" s="58">
        <f t="shared" si="1"/>
        <v>0</v>
      </c>
    </row>
    <row r="117" spans="1:8" ht="15" customHeight="1" x14ac:dyDescent="0.25">
      <c r="A117" s="57" t="s">
        <v>479</v>
      </c>
      <c r="B117" s="1" t="s">
        <v>86</v>
      </c>
      <c r="C117" s="2" t="s">
        <v>13</v>
      </c>
      <c r="D117" s="29">
        <v>3</v>
      </c>
      <c r="E117" s="30">
        <v>24</v>
      </c>
      <c r="F117" s="33"/>
      <c r="G117" s="32"/>
      <c r="H117" s="58">
        <f t="shared" si="1"/>
        <v>0</v>
      </c>
    </row>
    <row r="118" spans="1:8" ht="15" customHeight="1" x14ac:dyDescent="0.25">
      <c r="A118" s="57" t="s">
        <v>480</v>
      </c>
      <c r="B118" s="1" t="s">
        <v>87</v>
      </c>
      <c r="C118" s="2" t="s">
        <v>13</v>
      </c>
      <c r="D118" s="29">
        <v>3</v>
      </c>
      <c r="E118" s="30">
        <v>24</v>
      </c>
      <c r="F118" s="33"/>
      <c r="G118" s="32"/>
      <c r="H118" s="58">
        <f t="shared" si="1"/>
        <v>0</v>
      </c>
    </row>
    <row r="119" spans="1:8" ht="15" customHeight="1" x14ac:dyDescent="0.25">
      <c r="A119" s="57" t="s">
        <v>481</v>
      </c>
      <c r="B119" s="1" t="s">
        <v>88</v>
      </c>
      <c r="C119" s="2" t="s">
        <v>13</v>
      </c>
      <c r="D119" s="29">
        <v>3</v>
      </c>
      <c r="E119" s="30">
        <v>24</v>
      </c>
      <c r="F119" s="33"/>
      <c r="G119" s="32"/>
      <c r="H119" s="58">
        <f t="shared" si="1"/>
        <v>0</v>
      </c>
    </row>
    <row r="120" spans="1:8" ht="15" customHeight="1" x14ac:dyDescent="0.25">
      <c r="A120" s="57" t="s">
        <v>482</v>
      </c>
      <c r="B120" s="1" t="s">
        <v>325</v>
      </c>
      <c r="C120" s="2" t="s">
        <v>13</v>
      </c>
      <c r="D120" s="29">
        <v>1</v>
      </c>
      <c r="E120" s="30">
        <v>15</v>
      </c>
      <c r="F120" s="33"/>
      <c r="G120" s="32"/>
      <c r="H120" s="58">
        <f t="shared" si="1"/>
        <v>0</v>
      </c>
    </row>
    <row r="121" spans="1:8" ht="15" customHeight="1" x14ac:dyDescent="0.25">
      <c r="A121" s="57" t="s">
        <v>483</v>
      </c>
      <c r="B121" s="1" t="s">
        <v>89</v>
      </c>
      <c r="C121" s="2" t="s">
        <v>13</v>
      </c>
      <c r="D121" s="29">
        <v>40</v>
      </c>
      <c r="E121" s="30">
        <v>320</v>
      </c>
      <c r="F121" s="33"/>
      <c r="G121" s="32"/>
      <c r="H121" s="58">
        <f t="shared" si="1"/>
        <v>0</v>
      </c>
    </row>
    <row r="122" spans="1:8" ht="15" customHeight="1" x14ac:dyDescent="0.25">
      <c r="A122" s="57" t="s">
        <v>484</v>
      </c>
      <c r="B122" s="1" t="s">
        <v>90</v>
      </c>
      <c r="C122" s="2" t="s">
        <v>13</v>
      </c>
      <c r="D122" s="29">
        <v>7</v>
      </c>
      <c r="E122" s="30">
        <v>56</v>
      </c>
      <c r="F122" s="33"/>
      <c r="G122" s="32"/>
      <c r="H122" s="58">
        <f t="shared" si="1"/>
        <v>0</v>
      </c>
    </row>
    <row r="123" spans="1:8" ht="15" customHeight="1" x14ac:dyDescent="0.25">
      <c r="A123" s="57" t="s">
        <v>485</v>
      </c>
      <c r="B123" s="1" t="s">
        <v>91</v>
      </c>
      <c r="C123" s="2" t="s">
        <v>13</v>
      </c>
      <c r="D123" s="29">
        <v>10</v>
      </c>
      <c r="E123" s="30">
        <v>80</v>
      </c>
      <c r="F123" s="33"/>
      <c r="G123" s="32"/>
      <c r="H123" s="58">
        <f t="shared" si="1"/>
        <v>0</v>
      </c>
    </row>
    <row r="124" spans="1:8" ht="15" customHeight="1" x14ac:dyDescent="0.25">
      <c r="A124" s="57" t="s">
        <v>486</v>
      </c>
      <c r="B124" s="1" t="s">
        <v>92</v>
      </c>
      <c r="C124" s="2" t="s">
        <v>13</v>
      </c>
      <c r="D124" s="29">
        <v>5</v>
      </c>
      <c r="E124" s="30">
        <v>40</v>
      </c>
      <c r="F124" s="33"/>
      <c r="G124" s="32"/>
      <c r="H124" s="58">
        <f t="shared" si="1"/>
        <v>0</v>
      </c>
    </row>
    <row r="125" spans="1:8" ht="15" customHeight="1" x14ac:dyDescent="0.25">
      <c r="A125" s="57" t="s">
        <v>487</v>
      </c>
      <c r="B125" s="1" t="s">
        <v>93</v>
      </c>
      <c r="C125" s="2" t="s">
        <v>13</v>
      </c>
      <c r="D125" s="29">
        <v>3</v>
      </c>
      <c r="E125" s="30">
        <v>24</v>
      </c>
      <c r="F125" s="33"/>
      <c r="G125" s="32"/>
      <c r="H125" s="58">
        <f t="shared" si="1"/>
        <v>0</v>
      </c>
    </row>
    <row r="126" spans="1:8" ht="15" customHeight="1" x14ac:dyDescent="0.25">
      <c r="A126" s="57" t="s">
        <v>488</v>
      </c>
      <c r="B126" s="1" t="s">
        <v>94</v>
      </c>
      <c r="C126" s="2" t="s">
        <v>13</v>
      </c>
      <c r="D126" s="29">
        <v>3</v>
      </c>
      <c r="E126" s="30">
        <v>24</v>
      </c>
      <c r="F126" s="33"/>
      <c r="G126" s="32"/>
      <c r="H126" s="58">
        <f t="shared" si="1"/>
        <v>0</v>
      </c>
    </row>
    <row r="127" spans="1:8" ht="15" customHeight="1" x14ac:dyDescent="0.25">
      <c r="A127" s="57" t="s">
        <v>489</v>
      </c>
      <c r="B127" s="1" t="s">
        <v>95</v>
      </c>
      <c r="C127" s="2" t="s">
        <v>13</v>
      </c>
      <c r="D127" s="29">
        <v>3</v>
      </c>
      <c r="E127" s="30">
        <v>24</v>
      </c>
      <c r="F127" s="33"/>
      <c r="G127" s="32"/>
      <c r="H127" s="58">
        <f t="shared" si="1"/>
        <v>0</v>
      </c>
    </row>
    <row r="128" spans="1:8" ht="15" customHeight="1" x14ac:dyDescent="0.25">
      <c r="A128" s="57" t="s">
        <v>490</v>
      </c>
      <c r="B128" s="1" t="s">
        <v>96</v>
      </c>
      <c r="C128" s="2" t="s">
        <v>13</v>
      </c>
      <c r="D128" s="29">
        <v>8</v>
      </c>
      <c r="E128" s="30">
        <v>64</v>
      </c>
      <c r="F128" s="33"/>
      <c r="G128" s="32"/>
      <c r="H128" s="58">
        <f t="shared" si="1"/>
        <v>0</v>
      </c>
    </row>
    <row r="129" spans="1:8" ht="15" customHeight="1" x14ac:dyDescent="0.25">
      <c r="A129" s="57" t="s">
        <v>491</v>
      </c>
      <c r="B129" s="1" t="s">
        <v>97</v>
      </c>
      <c r="C129" s="2" t="s">
        <v>13</v>
      </c>
      <c r="D129" s="29">
        <v>1</v>
      </c>
      <c r="E129" s="30">
        <v>15</v>
      </c>
      <c r="F129" s="33"/>
      <c r="G129" s="32"/>
      <c r="H129" s="58">
        <f t="shared" si="1"/>
        <v>0</v>
      </c>
    </row>
    <row r="130" spans="1:8" ht="15" customHeight="1" x14ac:dyDescent="0.25">
      <c r="A130" s="57" t="s">
        <v>492</v>
      </c>
      <c r="B130" s="1" t="s">
        <v>98</v>
      </c>
      <c r="C130" s="2" t="s">
        <v>13</v>
      </c>
      <c r="D130" s="29">
        <v>1</v>
      </c>
      <c r="E130" s="30">
        <v>10</v>
      </c>
      <c r="F130" s="33"/>
      <c r="G130" s="32"/>
      <c r="H130" s="58">
        <f t="shared" si="1"/>
        <v>0</v>
      </c>
    </row>
    <row r="131" spans="1:8" ht="15" customHeight="1" x14ac:dyDescent="0.25">
      <c r="A131" s="57" t="s">
        <v>493</v>
      </c>
      <c r="B131" s="1" t="s">
        <v>99</v>
      </c>
      <c r="C131" s="2" t="s">
        <v>13</v>
      </c>
      <c r="D131" s="29">
        <v>1</v>
      </c>
      <c r="E131" s="30">
        <v>10</v>
      </c>
      <c r="F131" s="33"/>
      <c r="G131" s="32"/>
      <c r="H131" s="58">
        <f t="shared" si="1"/>
        <v>0</v>
      </c>
    </row>
    <row r="132" spans="1:8" ht="15" customHeight="1" x14ac:dyDescent="0.25">
      <c r="A132" s="57" t="s">
        <v>494</v>
      </c>
      <c r="B132" s="1" t="s">
        <v>100</v>
      </c>
      <c r="C132" s="2" t="s">
        <v>13</v>
      </c>
      <c r="D132" s="29">
        <v>1</v>
      </c>
      <c r="E132" s="30">
        <v>10</v>
      </c>
      <c r="F132" s="33"/>
      <c r="G132" s="32"/>
      <c r="H132" s="58">
        <f t="shared" si="1"/>
        <v>0</v>
      </c>
    </row>
    <row r="133" spans="1:8" ht="15" customHeight="1" x14ac:dyDescent="0.25">
      <c r="A133" s="57" t="s">
        <v>495</v>
      </c>
      <c r="B133" s="1" t="s">
        <v>101</v>
      </c>
      <c r="C133" s="2" t="s">
        <v>13</v>
      </c>
      <c r="D133" s="29">
        <v>1</v>
      </c>
      <c r="E133" s="30">
        <v>10</v>
      </c>
      <c r="F133" s="33"/>
      <c r="G133" s="32"/>
      <c r="H133" s="58">
        <f t="shared" si="1"/>
        <v>0</v>
      </c>
    </row>
    <row r="134" spans="1:8" ht="15" customHeight="1" x14ac:dyDescent="0.25">
      <c r="A134" s="57" t="s">
        <v>496</v>
      </c>
      <c r="B134" s="1" t="s">
        <v>102</v>
      </c>
      <c r="C134" s="2" t="s">
        <v>13</v>
      </c>
      <c r="D134" s="29">
        <v>1</v>
      </c>
      <c r="E134" s="30">
        <v>10</v>
      </c>
      <c r="F134" s="33"/>
      <c r="G134" s="32"/>
      <c r="H134" s="58">
        <f t="shared" si="1"/>
        <v>0</v>
      </c>
    </row>
    <row r="135" spans="1:8" ht="15" customHeight="1" x14ac:dyDescent="0.25">
      <c r="A135" s="57" t="s">
        <v>497</v>
      </c>
      <c r="B135" s="1" t="s">
        <v>103</v>
      </c>
      <c r="C135" s="2" t="s">
        <v>13</v>
      </c>
      <c r="D135" s="29">
        <v>1</v>
      </c>
      <c r="E135" s="30">
        <v>10</v>
      </c>
      <c r="F135" s="33"/>
      <c r="G135" s="32"/>
      <c r="H135" s="58">
        <f t="shared" si="1"/>
        <v>0</v>
      </c>
    </row>
    <row r="136" spans="1:8" ht="15" customHeight="1" x14ac:dyDescent="0.25">
      <c r="A136" s="57" t="s">
        <v>498</v>
      </c>
      <c r="B136" s="1" t="s">
        <v>104</v>
      </c>
      <c r="C136" s="2" t="s">
        <v>13</v>
      </c>
      <c r="D136" s="29">
        <v>1</v>
      </c>
      <c r="E136" s="30">
        <v>10</v>
      </c>
      <c r="F136" s="33"/>
      <c r="G136" s="32"/>
      <c r="H136" s="58">
        <f t="shared" si="1"/>
        <v>0</v>
      </c>
    </row>
    <row r="137" spans="1:8" ht="15" customHeight="1" x14ac:dyDescent="0.25">
      <c r="A137" s="57" t="s">
        <v>499</v>
      </c>
      <c r="B137" s="1" t="s">
        <v>105</v>
      </c>
      <c r="C137" s="2" t="s">
        <v>13</v>
      </c>
      <c r="D137" s="29">
        <v>15</v>
      </c>
      <c r="E137" s="30">
        <v>120</v>
      </c>
      <c r="F137" s="33"/>
      <c r="G137" s="32"/>
      <c r="H137" s="58">
        <f t="shared" si="1"/>
        <v>0</v>
      </c>
    </row>
    <row r="138" spans="1:8" ht="15" customHeight="1" x14ac:dyDescent="0.25">
      <c r="A138" s="57" t="s">
        <v>500</v>
      </c>
      <c r="B138" s="1" t="s">
        <v>106</v>
      </c>
      <c r="C138" s="2" t="s">
        <v>13</v>
      </c>
      <c r="D138" s="29">
        <v>15</v>
      </c>
      <c r="E138" s="30">
        <v>120</v>
      </c>
      <c r="F138" s="33"/>
      <c r="G138" s="32"/>
      <c r="H138" s="58">
        <f t="shared" si="1"/>
        <v>0</v>
      </c>
    </row>
    <row r="139" spans="1:8" ht="15" customHeight="1" x14ac:dyDescent="0.25">
      <c r="A139" s="57" t="s">
        <v>501</v>
      </c>
      <c r="B139" s="1" t="s">
        <v>107</v>
      </c>
      <c r="C139" s="2" t="s">
        <v>13</v>
      </c>
      <c r="D139" s="29">
        <v>15</v>
      </c>
      <c r="E139" s="30">
        <v>120</v>
      </c>
      <c r="F139" s="33"/>
      <c r="G139" s="32"/>
      <c r="H139" s="58">
        <f t="shared" si="1"/>
        <v>0</v>
      </c>
    </row>
    <row r="140" spans="1:8" ht="15" customHeight="1" x14ac:dyDescent="0.25">
      <c r="A140" s="57" t="s">
        <v>502</v>
      </c>
      <c r="B140" s="1" t="s">
        <v>108</v>
      </c>
      <c r="C140" s="2" t="s">
        <v>13</v>
      </c>
      <c r="D140" s="29">
        <v>10</v>
      </c>
      <c r="E140" s="30">
        <v>80</v>
      </c>
      <c r="F140" s="33"/>
      <c r="G140" s="32"/>
      <c r="H140" s="58">
        <f t="shared" si="1"/>
        <v>0</v>
      </c>
    </row>
    <row r="141" spans="1:8" ht="15" customHeight="1" x14ac:dyDescent="0.25">
      <c r="A141" s="57" t="s">
        <v>503</v>
      </c>
      <c r="B141" s="1" t="s">
        <v>109</v>
      </c>
      <c r="C141" s="2" t="s">
        <v>13</v>
      </c>
      <c r="D141" s="29">
        <v>6</v>
      </c>
      <c r="E141" s="30">
        <v>48</v>
      </c>
      <c r="F141" s="33"/>
      <c r="G141" s="32"/>
      <c r="H141" s="58">
        <f t="shared" si="1"/>
        <v>0</v>
      </c>
    </row>
    <row r="142" spans="1:8" ht="15" customHeight="1" x14ac:dyDescent="0.25">
      <c r="A142" s="57" t="s">
        <v>504</v>
      </c>
      <c r="B142" s="1" t="s">
        <v>110</v>
      </c>
      <c r="C142" s="2" t="s">
        <v>13</v>
      </c>
      <c r="D142" s="29">
        <v>3</v>
      </c>
      <c r="E142" s="30">
        <v>24</v>
      </c>
      <c r="F142" s="33"/>
      <c r="G142" s="32"/>
      <c r="H142" s="58">
        <f t="shared" si="1"/>
        <v>0</v>
      </c>
    </row>
    <row r="143" spans="1:8" ht="15" customHeight="1" x14ac:dyDescent="0.25">
      <c r="A143" s="57" t="s">
        <v>505</v>
      </c>
      <c r="B143" s="1" t="s">
        <v>111</v>
      </c>
      <c r="C143" s="2" t="s">
        <v>13</v>
      </c>
      <c r="D143" s="29">
        <v>1</v>
      </c>
      <c r="E143" s="30">
        <v>10</v>
      </c>
      <c r="F143" s="33"/>
      <c r="G143" s="32"/>
      <c r="H143" s="58">
        <f t="shared" si="1"/>
        <v>0</v>
      </c>
    </row>
    <row r="144" spans="1:8" ht="15" customHeight="1" x14ac:dyDescent="0.25">
      <c r="A144" s="57" t="s">
        <v>506</v>
      </c>
      <c r="B144" s="1" t="s">
        <v>112</v>
      </c>
      <c r="C144" s="2" t="s">
        <v>13</v>
      </c>
      <c r="D144" s="29">
        <v>1</v>
      </c>
      <c r="E144" s="30">
        <v>10</v>
      </c>
      <c r="F144" s="33"/>
      <c r="G144" s="32"/>
      <c r="H144" s="58">
        <f t="shared" si="1"/>
        <v>0</v>
      </c>
    </row>
    <row r="145" spans="1:8" ht="15" customHeight="1" x14ac:dyDescent="0.25">
      <c r="A145" s="57" t="s">
        <v>507</v>
      </c>
      <c r="B145" s="1" t="s">
        <v>113</v>
      </c>
      <c r="C145" s="2" t="s">
        <v>13</v>
      </c>
      <c r="D145" s="29">
        <v>1</v>
      </c>
      <c r="E145" s="30">
        <v>10</v>
      </c>
      <c r="F145" s="33"/>
      <c r="G145" s="32"/>
      <c r="H145" s="58">
        <f t="shared" si="1"/>
        <v>0</v>
      </c>
    </row>
    <row r="146" spans="1:8" ht="15" customHeight="1" x14ac:dyDescent="0.25">
      <c r="A146" s="57" t="s">
        <v>508</v>
      </c>
      <c r="B146" s="1" t="s">
        <v>114</v>
      </c>
      <c r="C146" s="2" t="s">
        <v>13</v>
      </c>
      <c r="D146" s="29">
        <v>1</v>
      </c>
      <c r="E146" s="30">
        <v>10</v>
      </c>
      <c r="F146" s="33"/>
      <c r="G146" s="32"/>
      <c r="H146" s="58">
        <f t="shared" si="1"/>
        <v>0</v>
      </c>
    </row>
    <row r="147" spans="1:8" ht="15" customHeight="1" x14ac:dyDescent="0.25">
      <c r="A147" s="57" t="s">
        <v>509</v>
      </c>
      <c r="B147" s="1" t="s">
        <v>115</v>
      </c>
      <c r="C147" s="2" t="s">
        <v>13</v>
      </c>
      <c r="D147" s="29">
        <v>1</v>
      </c>
      <c r="E147" s="30">
        <v>10</v>
      </c>
      <c r="F147" s="33"/>
      <c r="G147" s="32"/>
      <c r="H147" s="58">
        <f t="shared" ref="H147:H210" si="2">G147*E147</f>
        <v>0</v>
      </c>
    </row>
    <row r="148" spans="1:8" ht="15" customHeight="1" x14ac:dyDescent="0.25">
      <c r="A148" s="57" t="s">
        <v>510</v>
      </c>
      <c r="B148" s="1" t="s">
        <v>116</v>
      </c>
      <c r="C148" s="2" t="s">
        <v>13</v>
      </c>
      <c r="D148" s="29">
        <v>1</v>
      </c>
      <c r="E148" s="30">
        <v>10</v>
      </c>
      <c r="F148" s="33"/>
      <c r="G148" s="32"/>
      <c r="H148" s="58">
        <f t="shared" si="2"/>
        <v>0</v>
      </c>
    </row>
    <row r="149" spans="1:8" ht="15" customHeight="1" x14ac:dyDescent="0.25">
      <c r="A149" s="57" t="s">
        <v>511</v>
      </c>
      <c r="B149" s="1" t="s">
        <v>117</v>
      </c>
      <c r="C149" s="2" t="s">
        <v>13</v>
      </c>
      <c r="D149" s="29">
        <v>1000</v>
      </c>
      <c r="E149" s="30">
        <v>8000</v>
      </c>
      <c r="F149" s="33"/>
      <c r="G149" s="32"/>
      <c r="H149" s="58">
        <f t="shared" si="2"/>
        <v>0</v>
      </c>
    </row>
    <row r="150" spans="1:8" ht="15" customHeight="1" x14ac:dyDescent="0.25">
      <c r="A150" s="57" t="s">
        <v>512</v>
      </c>
      <c r="B150" s="1" t="s">
        <v>118</v>
      </c>
      <c r="C150" s="2" t="s">
        <v>13</v>
      </c>
      <c r="D150" s="29">
        <v>50</v>
      </c>
      <c r="E150" s="30">
        <v>400</v>
      </c>
      <c r="F150" s="33"/>
      <c r="G150" s="32"/>
      <c r="H150" s="58">
        <f t="shared" si="2"/>
        <v>0</v>
      </c>
    </row>
    <row r="151" spans="1:8" ht="15" customHeight="1" x14ac:dyDescent="0.25">
      <c r="A151" s="57" t="s">
        <v>513</v>
      </c>
      <c r="B151" s="1" t="s">
        <v>119</v>
      </c>
      <c r="C151" s="2" t="s">
        <v>13</v>
      </c>
      <c r="D151" s="29">
        <v>10</v>
      </c>
      <c r="E151" s="30">
        <v>80</v>
      </c>
      <c r="F151" s="33"/>
      <c r="G151" s="32"/>
      <c r="H151" s="58">
        <f t="shared" si="2"/>
        <v>0</v>
      </c>
    </row>
    <row r="152" spans="1:8" ht="15" customHeight="1" x14ac:dyDescent="0.25">
      <c r="A152" s="57" t="s">
        <v>514</v>
      </c>
      <c r="B152" s="1" t="s">
        <v>120</v>
      </c>
      <c r="C152" s="2" t="s">
        <v>13</v>
      </c>
      <c r="D152" s="29">
        <v>7</v>
      </c>
      <c r="E152" s="30">
        <v>56</v>
      </c>
      <c r="F152" s="33"/>
      <c r="G152" s="32"/>
      <c r="H152" s="58">
        <f t="shared" si="2"/>
        <v>0</v>
      </c>
    </row>
    <row r="153" spans="1:8" ht="15" customHeight="1" x14ac:dyDescent="0.25">
      <c r="A153" s="57" t="s">
        <v>515</v>
      </c>
      <c r="B153" s="1" t="s">
        <v>121</v>
      </c>
      <c r="C153" s="2" t="s">
        <v>13</v>
      </c>
      <c r="D153" s="29">
        <v>4</v>
      </c>
      <c r="E153" s="30">
        <v>32</v>
      </c>
      <c r="F153" s="33"/>
      <c r="G153" s="32"/>
      <c r="H153" s="58">
        <f t="shared" si="2"/>
        <v>0</v>
      </c>
    </row>
    <row r="154" spans="1:8" ht="15" customHeight="1" x14ac:dyDescent="0.25">
      <c r="A154" s="57" t="s">
        <v>516</v>
      </c>
      <c r="B154" s="1" t="s">
        <v>122</v>
      </c>
      <c r="C154" s="2" t="s">
        <v>13</v>
      </c>
      <c r="D154" s="29">
        <v>4</v>
      </c>
      <c r="E154" s="30">
        <v>32</v>
      </c>
      <c r="F154" s="33"/>
      <c r="G154" s="32"/>
      <c r="H154" s="58">
        <f t="shared" si="2"/>
        <v>0</v>
      </c>
    </row>
    <row r="155" spans="1:8" ht="15" customHeight="1" x14ac:dyDescent="0.25">
      <c r="A155" s="57" t="s">
        <v>517</v>
      </c>
      <c r="B155" s="1" t="s">
        <v>123</v>
      </c>
      <c r="C155" s="2" t="s">
        <v>13</v>
      </c>
      <c r="D155" s="29">
        <v>2</v>
      </c>
      <c r="E155" s="30">
        <v>20</v>
      </c>
      <c r="F155" s="33"/>
      <c r="G155" s="32"/>
      <c r="H155" s="58">
        <f t="shared" si="2"/>
        <v>0</v>
      </c>
    </row>
    <row r="156" spans="1:8" ht="15" customHeight="1" x14ac:dyDescent="0.25">
      <c r="A156" s="57" t="s">
        <v>518</v>
      </c>
      <c r="B156" s="1" t="s">
        <v>124</v>
      </c>
      <c r="C156" s="2" t="s">
        <v>13</v>
      </c>
      <c r="D156" s="29">
        <v>1</v>
      </c>
      <c r="E156" s="30">
        <v>10</v>
      </c>
      <c r="F156" s="33"/>
      <c r="G156" s="32"/>
      <c r="H156" s="58">
        <f t="shared" si="2"/>
        <v>0</v>
      </c>
    </row>
    <row r="157" spans="1:8" ht="15" customHeight="1" x14ac:dyDescent="0.25">
      <c r="A157" s="57" t="s">
        <v>519</v>
      </c>
      <c r="B157" s="1" t="s">
        <v>125</v>
      </c>
      <c r="C157" s="2" t="s">
        <v>13</v>
      </c>
      <c r="D157" s="29">
        <v>1</v>
      </c>
      <c r="E157" s="30">
        <v>8</v>
      </c>
      <c r="F157" s="33"/>
      <c r="G157" s="32"/>
      <c r="H157" s="58">
        <f t="shared" si="2"/>
        <v>0</v>
      </c>
    </row>
    <row r="158" spans="1:8" ht="15" customHeight="1" x14ac:dyDescent="0.25">
      <c r="A158" s="57" t="s">
        <v>520</v>
      </c>
      <c r="B158" s="1" t="s">
        <v>126</v>
      </c>
      <c r="C158" s="2" t="s">
        <v>13</v>
      </c>
      <c r="D158" s="29">
        <v>1</v>
      </c>
      <c r="E158" s="30">
        <v>8</v>
      </c>
      <c r="F158" s="33"/>
      <c r="G158" s="32"/>
      <c r="H158" s="58">
        <f t="shared" si="2"/>
        <v>0</v>
      </c>
    </row>
    <row r="159" spans="1:8" ht="15" customHeight="1" x14ac:dyDescent="0.25">
      <c r="A159" s="57" t="s">
        <v>521</v>
      </c>
      <c r="B159" s="1" t="s">
        <v>127</v>
      </c>
      <c r="C159" s="2" t="s">
        <v>13</v>
      </c>
      <c r="D159" s="29">
        <v>4</v>
      </c>
      <c r="E159" s="30">
        <v>40</v>
      </c>
      <c r="F159" s="33"/>
      <c r="G159" s="32"/>
      <c r="H159" s="58">
        <f t="shared" si="2"/>
        <v>0</v>
      </c>
    </row>
    <row r="160" spans="1:8" ht="15" customHeight="1" x14ac:dyDescent="0.25">
      <c r="A160" s="57" t="s">
        <v>522</v>
      </c>
      <c r="B160" s="1" t="s">
        <v>128</v>
      </c>
      <c r="C160" s="2" t="s">
        <v>13</v>
      </c>
      <c r="D160" s="29">
        <v>5</v>
      </c>
      <c r="E160" s="30">
        <v>40</v>
      </c>
      <c r="F160" s="33"/>
      <c r="G160" s="32"/>
      <c r="H160" s="58">
        <f t="shared" si="2"/>
        <v>0</v>
      </c>
    </row>
    <row r="161" spans="1:8" ht="15" customHeight="1" x14ac:dyDescent="0.25">
      <c r="A161" s="57" t="s">
        <v>523</v>
      </c>
      <c r="B161" s="1" t="s">
        <v>129</v>
      </c>
      <c r="C161" s="2" t="s">
        <v>13</v>
      </c>
      <c r="D161" s="29">
        <v>4</v>
      </c>
      <c r="E161" s="30">
        <v>40</v>
      </c>
      <c r="F161" s="33"/>
      <c r="G161" s="32"/>
      <c r="H161" s="58">
        <f t="shared" si="2"/>
        <v>0</v>
      </c>
    </row>
    <row r="162" spans="1:8" ht="15" customHeight="1" x14ac:dyDescent="0.25">
      <c r="A162" s="57" t="s">
        <v>524</v>
      </c>
      <c r="B162" s="1" t="s">
        <v>130</v>
      </c>
      <c r="C162" s="2" t="s">
        <v>13</v>
      </c>
      <c r="D162" s="29">
        <v>3</v>
      </c>
      <c r="E162" s="30">
        <v>30</v>
      </c>
      <c r="F162" s="33"/>
      <c r="G162" s="32"/>
      <c r="H162" s="58">
        <f t="shared" si="2"/>
        <v>0</v>
      </c>
    </row>
    <row r="163" spans="1:8" ht="15" customHeight="1" x14ac:dyDescent="0.25">
      <c r="A163" s="57" t="s">
        <v>525</v>
      </c>
      <c r="B163" s="1" t="s">
        <v>131</v>
      </c>
      <c r="C163" s="2" t="s">
        <v>13</v>
      </c>
      <c r="D163" s="29">
        <v>3</v>
      </c>
      <c r="E163" s="30">
        <v>30</v>
      </c>
      <c r="F163" s="33"/>
      <c r="G163" s="32"/>
      <c r="H163" s="58">
        <f t="shared" si="2"/>
        <v>0</v>
      </c>
    </row>
    <row r="164" spans="1:8" ht="15" customHeight="1" x14ac:dyDescent="0.25">
      <c r="A164" s="57" t="s">
        <v>526</v>
      </c>
      <c r="B164" s="1" t="s">
        <v>132</v>
      </c>
      <c r="C164" s="2" t="s">
        <v>13</v>
      </c>
      <c r="D164" s="29">
        <v>3</v>
      </c>
      <c r="E164" s="30">
        <v>30</v>
      </c>
      <c r="F164" s="33"/>
      <c r="G164" s="32"/>
      <c r="H164" s="58">
        <f t="shared" si="2"/>
        <v>0</v>
      </c>
    </row>
    <row r="165" spans="1:8" ht="15" customHeight="1" x14ac:dyDescent="0.25">
      <c r="A165" s="57" t="s">
        <v>527</v>
      </c>
      <c r="B165" s="1" t="s">
        <v>133</v>
      </c>
      <c r="C165" s="2" t="s">
        <v>13</v>
      </c>
      <c r="D165" s="29">
        <v>1</v>
      </c>
      <c r="E165" s="30">
        <v>15</v>
      </c>
      <c r="F165" s="33"/>
      <c r="G165" s="32"/>
      <c r="H165" s="58">
        <f t="shared" si="2"/>
        <v>0</v>
      </c>
    </row>
    <row r="166" spans="1:8" ht="15" customHeight="1" x14ac:dyDescent="0.25">
      <c r="A166" s="57" t="s">
        <v>528</v>
      </c>
      <c r="B166" s="1" t="s">
        <v>134</v>
      </c>
      <c r="C166" s="2" t="s">
        <v>13</v>
      </c>
      <c r="D166" s="29">
        <v>1</v>
      </c>
      <c r="E166" s="30">
        <v>15</v>
      </c>
      <c r="F166" s="33"/>
      <c r="G166" s="32"/>
      <c r="H166" s="58">
        <f t="shared" si="2"/>
        <v>0</v>
      </c>
    </row>
    <row r="167" spans="1:8" ht="15" customHeight="1" x14ac:dyDescent="0.25">
      <c r="A167" s="57" t="s">
        <v>529</v>
      </c>
      <c r="B167" s="1" t="s">
        <v>135</v>
      </c>
      <c r="C167" s="2" t="s">
        <v>136</v>
      </c>
      <c r="D167" s="29">
        <v>1</v>
      </c>
      <c r="E167" s="30">
        <v>10</v>
      </c>
      <c r="F167" s="33"/>
      <c r="G167" s="32"/>
      <c r="H167" s="58">
        <f t="shared" si="2"/>
        <v>0</v>
      </c>
    </row>
    <row r="168" spans="1:8" ht="15" customHeight="1" x14ac:dyDescent="0.25">
      <c r="A168" s="57" t="s">
        <v>530</v>
      </c>
      <c r="B168" s="1" t="s">
        <v>137</v>
      </c>
      <c r="C168" s="2" t="s">
        <v>136</v>
      </c>
      <c r="D168" s="29">
        <v>10</v>
      </c>
      <c r="E168" s="30">
        <v>80</v>
      </c>
      <c r="F168" s="33"/>
      <c r="G168" s="32"/>
      <c r="H168" s="58">
        <f t="shared" si="2"/>
        <v>0</v>
      </c>
    </row>
    <row r="169" spans="1:8" ht="15" customHeight="1" x14ac:dyDescent="0.25">
      <c r="A169" s="57" t="s">
        <v>531</v>
      </c>
      <c r="B169" s="1" t="s">
        <v>138</v>
      </c>
      <c r="C169" s="2" t="s">
        <v>136</v>
      </c>
      <c r="D169" s="29">
        <v>10</v>
      </c>
      <c r="E169" s="30">
        <v>80</v>
      </c>
      <c r="F169" s="33"/>
      <c r="G169" s="32"/>
      <c r="H169" s="58">
        <f t="shared" si="2"/>
        <v>0</v>
      </c>
    </row>
    <row r="170" spans="1:8" ht="15" customHeight="1" x14ac:dyDescent="0.25">
      <c r="A170" s="57" t="s">
        <v>532</v>
      </c>
      <c r="B170" s="1" t="s">
        <v>139</v>
      </c>
      <c r="C170" s="2" t="s">
        <v>140</v>
      </c>
      <c r="D170" s="29">
        <v>800</v>
      </c>
      <c r="E170" s="30">
        <v>8000</v>
      </c>
      <c r="F170" s="33"/>
      <c r="G170" s="32"/>
      <c r="H170" s="58">
        <f t="shared" si="2"/>
        <v>0</v>
      </c>
    </row>
    <row r="171" spans="1:8" ht="15" customHeight="1" x14ac:dyDescent="0.25">
      <c r="A171" s="57" t="s">
        <v>533</v>
      </c>
      <c r="B171" s="1" t="s">
        <v>141</v>
      </c>
      <c r="C171" s="2" t="s">
        <v>140</v>
      </c>
      <c r="D171" s="29">
        <v>400</v>
      </c>
      <c r="E171" s="30">
        <v>3200</v>
      </c>
      <c r="F171" s="33"/>
      <c r="G171" s="32"/>
      <c r="H171" s="58">
        <f t="shared" si="2"/>
        <v>0</v>
      </c>
    </row>
    <row r="172" spans="1:8" ht="15" customHeight="1" x14ac:dyDescent="0.25">
      <c r="A172" s="57" t="s">
        <v>534</v>
      </c>
      <c r="B172" s="1" t="s">
        <v>142</v>
      </c>
      <c r="C172" s="2" t="s">
        <v>13</v>
      </c>
      <c r="D172" s="29">
        <v>5</v>
      </c>
      <c r="E172" s="30">
        <v>50</v>
      </c>
      <c r="F172" s="33"/>
      <c r="G172" s="32"/>
      <c r="H172" s="58">
        <f t="shared" si="2"/>
        <v>0</v>
      </c>
    </row>
    <row r="173" spans="1:8" ht="15" customHeight="1" x14ac:dyDescent="0.25">
      <c r="A173" s="57" t="s">
        <v>535</v>
      </c>
      <c r="B173" s="1" t="s">
        <v>143</v>
      </c>
      <c r="C173" s="2" t="s">
        <v>13</v>
      </c>
      <c r="D173" s="29">
        <v>20</v>
      </c>
      <c r="E173" s="30">
        <v>160</v>
      </c>
      <c r="F173" s="33"/>
      <c r="G173" s="32"/>
      <c r="H173" s="58">
        <f t="shared" si="2"/>
        <v>0</v>
      </c>
    </row>
    <row r="174" spans="1:8" ht="15" customHeight="1" x14ac:dyDescent="0.25">
      <c r="A174" s="57" t="s">
        <v>536</v>
      </c>
      <c r="B174" s="1" t="s">
        <v>326</v>
      </c>
      <c r="C174" s="2" t="s">
        <v>13</v>
      </c>
      <c r="D174" s="29">
        <v>2</v>
      </c>
      <c r="E174" s="30">
        <v>20</v>
      </c>
      <c r="F174" s="33"/>
      <c r="G174" s="32"/>
      <c r="H174" s="58">
        <f t="shared" si="2"/>
        <v>0</v>
      </c>
    </row>
    <row r="175" spans="1:8" ht="15" customHeight="1" x14ac:dyDescent="0.25">
      <c r="A175" s="57" t="s">
        <v>537</v>
      </c>
      <c r="B175" s="1" t="s">
        <v>327</v>
      </c>
      <c r="C175" s="2" t="s">
        <v>13</v>
      </c>
      <c r="D175" s="29">
        <v>3</v>
      </c>
      <c r="E175" s="30">
        <v>30</v>
      </c>
      <c r="F175" s="33"/>
      <c r="G175" s="32"/>
      <c r="H175" s="58">
        <f t="shared" si="2"/>
        <v>0</v>
      </c>
    </row>
    <row r="176" spans="1:8" ht="15" customHeight="1" x14ac:dyDescent="0.25">
      <c r="A176" s="57" t="s">
        <v>538</v>
      </c>
      <c r="B176" s="1" t="s">
        <v>144</v>
      </c>
      <c r="C176" s="2" t="s">
        <v>13</v>
      </c>
      <c r="D176" s="29">
        <v>2</v>
      </c>
      <c r="E176" s="30">
        <v>20</v>
      </c>
      <c r="F176" s="33"/>
      <c r="G176" s="32"/>
      <c r="H176" s="58">
        <f t="shared" si="2"/>
        <v>0</v>
      </c>
    </row>
    <row r="177" spans="1:8" ht="15" customHeight="1" x14ac:dyDescent="0.25">
      <c r="A177" s="57" t="s">
        <v>539</v>
      </c>
      <c r="B177" s="1" t="s">
        <v>328</v>
      </c>
      <c r="C177" s="2" t="s">
        <v>13</v>
      </c>
      <c r="D177" s="29">
        <v>3</v>
      </c>
      <c r="E177" s="30">
        <v>30</v>
      </c>
      <c r="F177" s="33"/>
      <c r="G177" s="32"/>
      <c r="H177" s="58">
        <f t="shared" si="2"/>
        <v>0</v>
      </c>
    </row>
    <row r="178" spans="1:8" ht="15" customHeight="1" x14ac:dyDescent="0.25">
      <c r="A178" s="57" t="s">
        <v>540</v>
      </c>
      <c r="B178" s="1" t="s">
        <v>145</v>
      </c>
      <c r="C178" s="2" t="s">
        <v>13</v>
      </c>
      <c r="D178" s="29">
        <v>2</v>
      </c>
      <c r="E178" s="30">
        <v>20</v>
      </c>
      <c r="F178" s="33"/>
      <c r="G178" s="32"/>
      <c r="H178" s="58">
        <f t="shared" si="2"/>
        <v>0</v>
      </c>
    </row>
    <row r="179" spans="1:8" ht="15" customHeight="1" x14ac:dyDescent="0.25">
      <c r="A179" s="57" t="s">
        <v>541</v>
      </c>
      <c r="B179" s="1" t="s">
        <v>146</v>
      </c>
      <c r="C179" s="2" t="s">
        <v>13</v>
      </c>
      <c r="D179" s="29">
        <v>2</v>
      </c>
      <c r="E179" s="30">
        <v>20</v>
      </c>
      <c r="F179" s="33"/>
      <c r="G179" s="32"/>
      <c r="H179" s="58">
        <f t="shared" si="2"/>
        <v>0</v>
      </c>
    </row>
    <row r="180" spans="1:8" ht="15" customHeight="1" x14ac:dyDescent="0.25">
      <c r="A180" s="57" t="s">
        <v>542</v>
      </c>
      <c r="B180" s="1" t="s">
        <v>147</v>
      </c>
      <c r="C180" s="2" t="s">
        <v>13</v>
      </c>
      <c r="D180" s="29">
        <v>2</v>
      </c>
      <c r="E180" s="30">
        <v>20</v>
      </c>
      <c r="F180" s="33"/>
      <c r="G180" s="32"/>
      <c r="H180" s="58">
        <f t="shared" si="2"/>
        <v>0</v>
      </c>
    </row>
    <row r="181" spans="1:8" ht="15" customHeight="1" x14ac:dyDescent="0.25">
      <c r="A181" s="57" t="s">
        <v>543</v>
      </c>
      <c r="B181" s="1" t="s">
        <v>148</v>
      </c>
      <c r="C181" s="2" t="s">
        <v>13</v>
      </c>
      <c r="D181" s="29">
        <v>2</v>
      </c>
      <c r="E181" s="30">
        <v>20</v>
      </c>
      <c r="F181" s="33"/>
      <c r="G181" s="32"/>
      <c r="H181" s="58">
        <f t="shared" si="2"/>
        <v>0</v>
      </c>
    </row>
    <row r="182" spans="1:8" ht="15" customHeight="1" x14ac:dyDescent="0.25">
      <c r="A182" s="57" t="s">
        <v>544</v>
      </c>
      <c r="B182" s="1" t="s">
        <v>363</v>
      </c>
      <c r="C182" s="2" t="s">
        <v>13</v>
      </c>
      <c r="D182" s="29">
        <v>2</v>
      </c>
      <c r="E182" s="30">
        <v>20</v>
      </c>
      <c r="F182" s="33"/>
      <c r="G182" s="32"/>
      <c r="H182" s="58">
        <f t="shared" si="2"/>
        <v>0</v>
      </c>
    </row>
    <row r="183" spans="1:8" ht="26.25" customHeight="1" x14ac:dyDescent="0.25">
      <c r="A183" s="57" t="s">
        <v>545</v>
      </c>
      <c r="B183" s="1" t="s">
        <v>318</v>
      </c>
      <c r="C183" s="2" t="s">
        <v>13</v>
      </c>
      <c r="D183" s="29">
        <v>25</v>
      </c>
      <c r="E183" s="30">
        <v>200</v>
      </c>
      <c r="F183" s="33"/>
      <c r="G183" s="32"/>
      <c r="H183" s="58">
        <f t="shared" si="2"/>
        <v>0</v>
      </c>
    </row>
    <row r="184" spans="1:8" ht="15" customHeight="1" x14ac:dyDescent="0.25">
      <c r="A184" s="57" t="s">
        <v>546</v>
      </c>
      <c r="B184" s="1" t="s">
        <v>149</v>
      </c>
      <c r="C184" s="2" t="s">
        <v>13</v>
      </c>
      <c r="D184" s="29">
        <v>10</v>
      </c>
      <c r="E184" s="30">
        <v>100</v>
      </c>
      <c r="F184" s="33"/>
      <c r="G184" s="32"/>
      <c r="H184" s="58">
        <f t="shared" si="2"/>
        <v>0</v>
      </c>
    </row>
    <row r="185" spans="1:8" ht="15" customHeight="1" x14ac:dyDescent="0.25">
      <c r="A185" s="57" t="s">
        <v>547</v>
      </c>
      <c r="B185" s="1" t="s">
        <v>150</v>
      </c>
      <c r="C185" s="2" t="s">
        <v>13</v>
      </c>
      <c r="D185" s="29">
        <v>10</v>
      </c>
      <c r="E185" s="30">
        <v>100</v>
      </c>
      <c r="F185" s="33"/>
      <c r="G185" s="32"/>
      <c r="H185" s="58">
        <f t="shared" si="2"/>
        <v>0</v>
      </c>
    </row>
    <row r="186" spans="1:8" ht="15" customHeight="1" x14ac:dyDescent="0.25">
      <c r="A186" s="57" t="s">
        <v>548</v>
      </c>
      <c r="B186" s="1" t="s">
        <v>151</v>
      </c>
      <c r="C186" s="2" t="s">
        <v>13</v>
      </c>
      <c r="D186" s="29">
        <v>10</v>
      </c>
      <c r="E186" s="30">
        <v>100</v>
      </c>
      <c r="F186" s="33"/>
      <c r="G186" s="32"/>
      <c r="H186" s="58">
        <f t="shared" si="2"/>
        <v>0</v>
      </c>
    </row>
    <row r="187" spans="1:8" ht="15" customHeight="1" x14ac:dyDescent="0.25">
      <c r="A187" s="57" t="s">
        <v>549</v>
      </c>
      <c r="B187" s="1" t="s">
        <v>152</v>
      </c>
      <c r="C187" s="2" t="s">
        <v>13</v>
      </c>
      <c r="D187" s="29">
        <v>7</v>
      </c>
      <c r="E187" s="30">
        <v>70</v>
      </c>
      <c r="F187" s="33"/>
      <c r="G187" s="32"/>
      <c r="H187" s="58">
        <f t="shared" si="2"/>
        <v>0</v>
      </c>
    </row>
    <row r="188" spans="1:8" ht="15" customHeight="1" x14ac:dyDescent="0.25">
      <c r="A188" s="57" t="s">
        <v>550</v>
      </c>
      <c r="B188" s="1" t="s">
        <v>153</v>
      </c>
      <c r="C188" s="2" t="s">
        <v>13</v>
      </c>
      <c r="D188" s="29">
        <v>5</v>
      </c>
      <c r="E188" s="30">
        <v>50</v>
      </c>
      <c r="F188" s="33"/>
      <c r="G188" s="32"/>
      <c r="H188" s="58">
        <f t="shared" si="2"/>
        <v>0</v>
      </c>
    </row>
    <row r="189" spans="1:8" ht="15" customHeight="1" x14ac:dyDescent="0.25">
      <c r="A189" s="57" t="s">
        <v>551</v>
      </c>
      <c r="B189" s="1" t="s">
        <v>154</v>
      </c>
      <c r="C189" s="2" t="s">
        <v>13</v>
      </c>
      <c r="D189" s="29">
        <v>5</v>
      </c>
      <c r="E189" s="30">
        <v>50</v>
      </c>
      <c r="F189" s="33"/>
      <c r="G189" s="32"/>
      <c r="H189" s="58">
        <f t="shared" si="2"/>
        <v>0</v>
      </c>
    </row>
    <row r="190" spans="1:8" ht="15" customHeight="1" x14ac:dyDescent="0.25">
      <c r="A190" s="57" t="s">
        <v>552</v>
      </c>
      <c r="B190" s="1" t="s">
        <v>155</v>
      </c>
      <c r="C190" s="2" t="s">
        <v>13</v>
      </c>
      <c r="D190" s="29">
        <v>170</v>
      </c>
      <c r="E190" s="30">
        <v>1360</v>
      </c>
      <c r="F190" s="33"/>
      <c r="G190" s="32"/>
      <c r="H190" s="58">
        <f t="shared" si="2"/>
        <v>0</v>
      </c>
    </row>
    <row r="191" spans="1:8" ht="15" customHeight="1" x14ac:dyDescent="0.25">
      <c r="A191" s="57" t="s">
        <v>553</v>
      </c>
      <c r="B191" s="1" t="s">
        <v>329</v>
      </c>
      <c r="C191" s="2" t="s">
        <v>13</v>
      </c>
      <c r="D191" s="29">
        <v>15</v>
      </c>
      <c r="E191" s="30">
        <v>150</v>
      </c>
      <c r="F191" s="33"/>
      <c r="G191" s="32"/>
      <c r="H191" s="58">
        <f t="shared" si="2"/>
        <v>0</v>
      </c>
    </row>
    <row r="192" spans="1:8" ht="15" customHeight="1" x14ac:dyDescent="0.25">
      <c r="A192" s="57" t="s">
        <v>554</v>
      </c>
      <c r="B192" s="1" t="s">
        <v>330</v>
      </c>
      <c r="C192" s="2" t="s">
        <v>13</v>
      </c>
      <c r="D192" s="29">
        <v>10</v>
      </c>
      <c r="E192" s="30">
        <v>100</v>
      </c>
      <c r="F192" s="33"/>
      <c r="G192" s="32"/>
      <c r="H192" s="58">
        <f t="shared" si="2"/>
        <v>0</v>
      </c>
    </row>
    <row r="193" spans="1:8" ht="15" customHeight="1" x14ac:dyDescent="0.25">
      <c r="A193" s="57" t="s">
        <v>555</v>
      </c>
      <c r="B193" s="1" t="s">
        <v>156</v>
      </c>
      <c r="C193" s="2" t="s">
        <v>13</v>
      </c>
      <c r="D193" s="29">
        <v>3</v>
      </c>
      <c r="E193" s="30">
        <v>30</v>
      </c>
      <c r="F193" s="33"/>
      <c r="G193" s="32"/>
      <c r="H193" s="58">
        <f t="shared" si="2"/>
        <v>0</v>
      </c>
    </row>
    <row r="194" spans="1:8" ht="15" customHeight="1" x14ac:dyDescent="0.25">
      <c r="A194" s="57" t="s">
        <v>556</v>
      </c>
      <c r="B194" s="1" t="s">
        <v>157</v>
      </c>
      <c r="C194" s="2" t="s">
        <v>13</v>
      </c>
      <c r="D194" s="29">
        <v>4</v>
      </c>
      <c r="E194" s="30">
        <v>40</v>
      </c>
      <c r="F194" s="33"/>
      <c r="G194" s="32"/>
      <c r="H194" s="58">
        <f t="shared" si="2"/>
        <v>0</v>
      </c>
    </row>
    <row r="195" spans="1:8" ht="15" customHeight="1" x14ac:dyDescent="0.25">
      <c r="A195" s="57" t="s">
        <v>557</v>
      </c>
      <c r="B195" s="1" t="s">
        <v>158</v>
      </c>
      <c r="C195" s="2" t="s">
        <v>13</v>
      </c>
      <c r="D195" s="29">
        <v>3</v>
      </c>
      <c r="E195" s="30">
        <v>30</v>
      </c>
      <c r="F195" s="33"/>
      <c r="G195" s="32"/>
      <c r="H195" s="58">
        <f t="shared" si="2"/>
        <v>0</v>
      </c>
    </row>
    <row r="196" spans="1:8" ht="15" customHeight="1" x14ac:dyDescent="0.25">
      <c r="A196" s="57" t="s">
        <v>558</v>
      </c>
      <c r="B196" s="1" t="s">
        <v>159</v>
      </c>
      <c r="C196" s="2" t="s">
        <v>13</v>
      </c>
      <c r="D196" s="29">
        <v>1</v>
      </c>
      <c r="E196" s="30">
        <v>10</v>
      </c>
      <c r="F196" s="33"/>
      <c r="G196" s="32"/>
      <c r="H196" s="58">
        <f t="shared" si="2"/>
        <v>0</v>
      </c>
    </row>
    <row r="197" spans="1:8" ht="15" customHeight="1" x14ac:dyDescent="0.25">
      <c r="A197" s="57" t="s">
        <v>559</v>
      </c>
      <c r="B197" s="1" t="s">
        <v>160</v>
      </c>
      <c r="C197" s="2" t="s">
        <v>13</v>
      </c>
      <c r="D197" s="29">
        <v>3</v>
      </c>
      <c r="E197" s="30">
        <v>30</v>
      </c>
      <c r="F197" s="33"/>
      <c r="G197" s="32"/>
      <c r="H197" s="58">
        <f t="shared" si="2"/>
        <v>0</v>
      </c>
    </row>
    <row r="198" spans="1:8" ht="15" customHeight="1" x14ac:dyDescent="0.25">
      <c r="A198" s="57" t="s">
        <v>560</v>
      </c>
      <c r="B198" s="1" t="s">
        <v>161</v>
      </c>
      <c r="C198" s="2" t="s">
        <v>13</v>
      </c>
      <c r="D198" s="29">
        <v>1</v>
      </c>
      <c r="E198" s="30">
        <v>10</v>
      </c>
      <c r="F198" s="33"/>
      <c r="G198" s="32"/>
      <c r="H198" s="58">
        <f t="shared" si="2"/>
        <v>0</v>
      </c>
    </row>
    <row r="199" spans="1:8" ht="15" customHeight="1" x14ac:dyDescent="0.25">
      <c r="A199" s="57" t="s">
        <v>561</v>
      </c>
      <c r="B199" s="1" t="s">
        <v>364</v>
      </c>
      <c r="C199" s="2" t="s">
        <v>13</v>
      </c>
      <c r="D199" s="29">
        <v>3</v>
      </c>
      <c r="E199" s="30">
        <v>30</v>
      </c>
      <c r="F199" s="33"/>
      <c r="G199" s="32"/>
      <c r="H199" s="58">
        <f t="shared" si="2"/>
        <v>0</v>
      </c>
    </row>
    <row r="200" spans="1:8" ht="15" customHeight="1" x14ac:dyDescent="0.25">
      <c r="A200" s="57" t="s">
        <v>562</v>
      </c>
      <c r="B200" s="1" t="s">
        <v>162</v>
      </c>
      <c r="C200" s="2" t="s">
        <v>13</v>
      </c>
      <c r="D200" s="29">
        <v>5</v>
      </c>
      <c r="E200" s="30">
        <v>50</v>
      </c>
      <c r="F200" s="33"/>
      <c r="G200" s="32"/>
      <c r="H200" s="58">
        <f t="shared" si="2"/>
        <v>0</v>
      </c>
    </row>
    <row r="201" spans="1:8" ht="15" customHeight="1" x14ac:dyDescent="0.25">
      <c r="A201" s="57" t="s">
        <v>563</v>
      </c>
      <c r="B201" s="1" t="s">
        <v>163</v>
      </c>
      <c r="C201" s="2" t="s">
        <v>13</v>
      </c>
      <c r="D201" s="29">
        <v>3</v>
      </c>
      <c r="E201" s="30">
        <v>30</v>
      </c>
      <c r="F201" s="33"/>
      <c r="G201" s="32"/>
      <c r="H201" s="58">
        <f t="shared" si="2"/>
        <v>0</v>
      </c>
    </row>
    <row r="202" spans="1:8" ht="15" customHeight="1" x14ac:dyDescent="0.25">
      <c r="A202" s="57" t="s">
        <v>564</v>
      </c>
      <c r="B202" s="1" t="s">
        <v>164</v>
      </c>
      <c r="C202" s="2" t="s">
        <v>13</v>
      </c>
      <c r="D202" s="29">
        <v>3</v>
      </c>
      <c r="E202" s="30">
        <v>30</v>
      </c>
      <c r="F202" s="33"/>
      <c r="G202" s="32"/>
      <c r="H202" s="58">
        <f t="shared" si="2"/>
        <v>0</v>
      </c>
    </row>
    <row r="203" spans="1:8" ht="15" customHeight="1" x14ac:dyDescent="0.25">
      <c r="A203" s="57" t="s">
        <v>565</v>
      </c>
      <c r="B203" s="1" t="s">
        <v>165</v>
      </c>
      <c r="C203" s="2" t="s">
        <v>13</v>
      </c>
      <c r="D203" s="29">
        <v>2</v>
      </c>
      <c r="E203" s="30">
        <v>20</v>
      </c>
      <c r="F203" s="33"/>
      <c r="G203" s="32"/>
      <c r="H203" s="58">
        <f t="shared" si="2"/>
        <v>0</v>
      </c>
    </row>
    <row r="204" spans="1:8" ht="15" customHeight="1" x14ac:dyDescent="0.25">
      <c r="A204" s="57" t="s">
        <v>566</v>
      </c>
      <c r="B204" s="1" t="s">
        <v>166</v>
      </c>
      <c r="C204" s="2" t="s">
        <v>13</v>
      </c>
      <c r="D204" s="29">
        <v>1</v>
      </c>
      <c r="E204" s="30">
        <v>10</v>
      </c>
      <c r="F204" s="33"/>
      <c r="G204" s="32"/>
      <c r="H204" s="58">
        <f t="shared" si="2"/>
        <v>0</v>
      </c>
    </row>
    <row r="205" spans="1:8" ht="15" customHeight="1" x14ac:dyDescent="0.25">
      <c r="A205" s="57" t="s">
        <v>567</v>
      </c>
      <c r="B205" s="1" t="s">
        <v>167</v>
      </c>
      <c r="C205" s="2" t="s">
        <v>13</v>
      </c>
      <c r="D205" s="29">
        <v>2</v>
      </c>
      <c r="E205" s="30">
        <v>20</v>
      </c>
      <c r="F205" s="33"/>
      <c r="G205" s="32"/>
      <c r="H205" s="58">
        <f t="shared" si="2"/>
        <v>0</v>
      </c>
    </row>
    <row r="206" spans="1:8" ht="15" customHeight="1" x14ac:dyDescent="0.25">
      <c r="A206" s="57" t="s">
        <v>568</v>
      </c>
      <c r="B206" s="1" t="s">
        <v>168</v>
      </c>
      <c r="C206" s="2" t="s">
        <v>13</v>
      </c>
      <c r="D206" s="29">
        <v>5</v>
      </c>
      <c r="E206" s="30">
        <v>50</v>
      </c>
      <c r="F206" s="33"/>
      <c r="G206" s="32"/>
      <c r="H206" s="58">
        <f t="shared" si="2"/>
        <v>0</v>
      </c>
    </row>
    <row r="207" spans="1:8" ht="15" customHeight="1" x14ac:dyDescent="0.25">
      <c r="A207" s="57" t="s">
        <v>569</v>
      </c>
      <c r="B207" s="1" t="s">
        <v>169</v>
      </c>
      <c r="C207" s="2" t="s">
        <v>13</v>
      </c>
      <c r="D207" s="29">
        <v>1</v>
      </c>
      <c r="E207" s="30">
        <v>10</v>
      </c>
      <c r="F207" s="33"/>
      <c r="G207" s="32"/>
      <c r="H207" s="58">
        <f t="shared" si="2"/>
        <v>0</v>
      </c>
    </row>
    <row r="208" spans="1:8" ht="15" customHeight="1" x14ac:dyDescent="0.25">
      <c r="A208" s="57" t="s">
        <v>570</v>
      </c>
      <c r="B208" s="1" t="s">
        <v>170</v>
      </c>
      <c r="C208" s="2" t="s">
        <v>13</v>
      </c>
      <c r="D208" s="29">
        <v>1</v>
      </c>
      <c r="E208" s="30">
        <v>10</v>
      </c>
      <c r="F208" s="33"/>
      <c r="G208" s="32"/>
      <c r="H208" s="58">
        <f t="shared" si="2"/>
        <v>0</v>
      </c>
    </row>
    <row r="209" spans="1:8" ht="15" customHeight="1" x14ac:dyDescent="0.25">
      <c r="A209" s="57" t="s">
        <v>571</v>
      </c>
      <c r="B209" s="1" t="s">
        <v>171</v>
      </c>
      <c r="C209" s="2" t="s">
        <v>13</v>
      </c>
      <c r="D209" s="29">
        <v>2</v>
      </c>
      <c r="E209" s="30">
        <v>20</v>
      </c>
      <c r="F209" s="33"/>
      <c r="G209" s="32"/>
      <c r="H209" s="58">
        <f t="shared" si="2"/>
        <v>0</v>
      </c>
    </row>
    <row r="210" spans="1:8" ht="15" customHeight="1" x14ac:dyDescent="0.25">
      <c r="A210" s="57" t="s">
        <v>572</v>
      </c>
      <c r="B210" s="1" t="s">
        <v>172</v>
      </c>
      <c r="C210" s="2" t="s">
        <v>13</v>
      </c>
      <c r="D210" s="29">
        <v>2</v>
      </c>
      <c r="E210" s="30">
        <v>20</v>
      </c>
      <c r="F210" s="33"/>
      <c r="G210" s="32"/>
      <c r="H210" s="58">
        <f t="shared" si="2"/>
        <v>0</v>
      </c>
    </row>
    <row r="211" spans="1:8" ht="32.25" customHeight="1" x14ac:dyDescent="0.25">
      <c r="A211" s="57"/>
      <c r="B211" s="67" t="s">
        <v>578</v>
      </c>
      <c r="C211" s="67"/>
      <c r="D211" s="67"/>
      <c r="E211" s="67"/>
      <c r="F211" s="67"/>
      <c r="G211" s="68">
        <f>SUM(H18:H210)</f>
        <v>0</v>
      </c>
      <c r="H211" s="69"/>
    </row>
    <row r="212" spans="1:8" ht="36.75" customHeight="1" x14ac:dyDescent="0.25">
      <c r="A212" s="65" t="s">
        <v>573</v>
      </c>
      <c r="B212" s="66" t="s">
        <v>612</v>
      </c>
      <c r="C212" s="66"/>
      <c r="D212" s="66"/>
      <c r="E212" s="66"/>
      <c r="F212" s="34"/>
      <c r="G212" s="34"/>
      <c r="H212" s="59"/>
    </row>
    <row r="213" spans="1:8" ht="15" customHeight="1" x14ac:dyDescent="0.25">
      <c r="A213" s="57" t="s">
        <v>574</v>
      </c>
      <c r="B213" s="1" t="s">
        <v>173</v>
      </c>
      <c r="C213" s="2" t="s">
        <v>174</v>
      </c>
      <c r="D213" s="29">
        <v>45</v>
      </c>
      <c r="E213" s="30">
        <v>400</v>
      </c>
      <c r="F213" s="35"/>
      <c r="G213" s="36"/>
      <c r="H213" s="58">
        <f>G213*E213</f>
        <v>0</v>
      </c>
    </row>
    <row r="214" spans="1:8" ht="15" customHeight="1" x14ac:dyDescent="0.25">
      <c r="A214" s="57" t="s">
        <v>575</v>
      </c>
      <c r="B214" s="1" t="s">
        <v>175</v>
      </c>
      <c r="C214" s="2" t="s">
        <v>174</v>
      </c>
      <c r="D214" s="29">
        <v>7</v>
      </c>
      <c r="E214" s="30">
        <v>70</v>
      </c>
      <c r="F214" s="35"/>
      <c r="G214" s="36"/>
      <c r="H214" s="58">
        <f t="shared" ref="H214:H216" si="3">G214*E214</f>
        <v>0</v>
      </c>
    </row>
    <row r="215" spans="1:8" ht="15" customHeight="1" x14ac:dyDescent="0.25">
      <c r="A215" s="57" t="s">
        <v>576</v>
      </c>
      <c r="B215" s="1" t="s">
        <v>176</v>
      </c>
      <c r="C215" s="2" t="s">
        <v>174</v>
      </c>
      <c r="D215" s="29">
        <v>4</v>
      </c>
      <c r="E215" s="30">
        <v>40</v>
      </c>
      <c r="F215" s="35"/>
      <c r="G215" s="36"/>
      <c r="H215" s="58">
        <f t="shared" si="3"/>
        <v>0</v>
      </c>
    </row>
    <row r="216" spans="1:8" ht="15" customHeight="1" x14ac:dyDescent="0.25">
      <c r="A216" s="57" t="s">
        <v>577</v>
      </c>
      <c r="B216" s="1" t="s">
        <v>177</v>
      </c>
      <c r="C216" s="2" t="s">
        <v>174</v>
      </c>
      <c r="D216" s="29">
        <v>4</v>
      </c>
      <c r="E216" s="30">
        <v>40</v>
      </c>
      <c r="F216" s="35"/>
      <c r="G216" s="36"/>
      <c r="H216" s="58">
        <f t="shared" si="3"/>
        <v>0</v>
      </c>
    </row>
    <row r="217" spans="1:8" ht="30" customHeight="1" x14ac:dyDescent="0.25">
      <c r="A217" s="60"/>
      <c r="B217" s="67" t="s">
        <v>745</v>
      </c>
      <c r="C217" s="67"/>
      <c r="D217" s="67"/>
      <c r="E217" s="67"/>
      <c r="F217" s="67"/>
      <c r="G217" s="68">
        <f>SUM(H213:H216)</f>
        <v>0</v>
      </c>
      <c r="H217" s="69"/>
    </row>
    <row r="218" spans="1:8" ht="37.5" customHeight="1" x14ac:dyDescent="0.25">
      <c r="A218" s="70" t="s">
        <v>579</v>
      </c>
      <c r="B218" s="71" t="s">
        <v>178</v>
      </c>
      <c r="C218" s="71"/>
      <c r="D218" s="71"/>
      <c r="E218" s="71"/>
      <c r="F218" s="37"/>
      <c r="G218" s="37"/>
      <c r="H218" s="61"/>
    </row>
    <row r="219" spans="1:8" x14ac:dyDescent="0.25">
      <c r="A219" s="57" t="s">
        <v>580</v>
      </c>
      <c r="B219" s="1" t="s">
        <v>179</v>
      </c>
      <c r="C219" s="2" t="s">
        <v>174</v>
      </c>
      <c r="D219" s="29">
        <v>6</v>
      </c>
      <c r="E219" s="30">
        <v>60</v>
      </c>
      <c r="F219" s="35"/>
      <c r="G219" s="38"/>
      <c r="H219" s="58">
        <f>G219*E219</f>
        <v>0</v>
      </c>
    </row>
    <row r="220" spans="1:8" x14ac:dyDescent="0.25">
      <c r="A220" s="57" t="s">
        <v>581</v>
      </c>
      <c r="B220" s="1" t="s">
        <v>180</v>
      </c>
      <c r="C220" s="2" t="s">
        <v>174</v>
      </c>
      <c r="D220" s="29">
        <v>1</v>
      </c>
      <c r="E220" s="30">
        <v>3</v>
      </c>
      <c r="F220" s="31"/>
      <c r="G220" s="38"/>
      <c r="H220" s="58">
        <f t="shared" ref="H220:H250" si="4">G220*E220</f>
        <v>0</v>
      </c>
    </row>
    <row r="221" spans="1:8" x14ac:dyDescent="0.25">
      <c r="A221" s="57" t="s">
        <v>582</v>
      </c>
      <c r="B221" s="1" t="s">
        <v>181</v>
      </c>
      <c r="C221" s="2" t="s">
        <v>174</v>
      </c>
      <c r="D221" s="29">
        <v>1</v>
      </c>
      <c r="E221" s="30">
        <v>3</v>
      </c>
      <c r="F221" s="31"/>
      <c r="G221" s="38"/>
      <c r="H221" s="58">
        <f t="shared" si="4"/>
        <v>0</v>
      </c>
    </row>
    <row r="222" spans="1:8" x14ac:dyDescent="0.25">
      <c r="A222" s="57" t="s">
        <v>583</v>
      </c>
      <c r="B222" s="1" t="s">
        <v>182</v>
      </c>
      <c r="C222" s="2" t="s">
        <v>174</v>
      </c>
      <c r="D222" s="29">
        <v>1</v>
      </c>
      <c r="E222" s="30">
        <v>2</v>
      </c>
      <c r="F222" s="31"/>
      <c r="G222" s="38"/>
      <c r="H222" s="58">
        <f t="shared" si="4"/>
        <v>0</v>
      </c>
    </row>
    <row r="223" spans="1:8" x14ac:dyDescent="0.25">
      <c r="A223" s="57" t="s">
        <v>584</v>
      </c>
      <c r="B223" s="1" t="s">
        <v>183</v>
      </c>
      <c r="C223" s="2" t="s">
        <v>174</v>
      </c>
      <c r="D223" s="29">
        <v>1</v>
      </c>
      <c r="E223" s="30">
        <v>5</v>
      </c>
      <c r="F223" s="31"/>
      <c r="G223" s="38"/>
      <c r="H223" s="58">
        <f t="shared" si="4"/>
        <v>0</v>
      </c>
    </row>
    <row r="224" spans="1:8" x14ac:dyDescent="0.25">
      <c r="A224" s="57" t="s">
        <v>585</v>
      </c>
      <c r="B224" s="1" t="s">
        <v>184</v>
      </c>
      <c r="C224" s="2" t="s">
        <v>174</v>
      </c>
      <c r="D224" s="29">
        <v>1</v>
      </c>
      <c r="E224" s="30">
        <v>5</v>
      </c>
      <c r="F224" s="31"/>
      <c r="G224" s="38"/>
      <c r="H224" s="58">
        <f t="shared" si="4"/>
        <v>0</v>
      </c>
    </row>
    <row r="225" spans="1:8" x14ac:dyDescent="0.25">
      <c r="A225" s="57" t="s">
        <v>586</v>
      </c>
      <c r="B225" s="1" t="s">
        <v>180</v>
      </c>
      <c r="C225" s="2" t="s">
        <v>174</v>
      </c>
      <c r="D225" s="29">
        <v>1</v>
      </c>
      <c r="E225" s="30">
        <v>5</v>
      </c>
      <c r="F225" s="31"/>
      <c r="G225" s="38"/>
      <c r="H225" s="58">
        <f t="shared" si="4"/>
        <v>0</v>
      </c>
    </row>
    <row r="226" spans="1:8" x14ac:dyDescent="0.25">
      <c r="A226" s="57" t="s">
        <v>587</v>
      </c>
      <c r="B226" s="1" t="s">
        <v>181</v>
      </c>
      <c r="C226" s="2" t="s">
        <v>174</v>
      </c>
      <c r="D226" s="29">
        <v>1</v>
      </c>
      <c r="E226" s="30">
        <v>5</v>
      </c>
      <c r="F226" s="31"/>
      <c r="G226" s="38"/>
      <c r="H226" s="58">
        <f t="shared" si="4"/>
        <v>0</v>
      </c>
    </row>
    <row r="227" spans="1:8" x14ac:dyDescent="0.25">
      <c r="A227" s="57" t="s">
        <v>588</v>
      </c>
      <c r="B227" s="1" t="s">
        <v>182</v>
      </c>
      <c r="C227" s="2" t="s">
        <v>174</v>
      </c>
      <c r="D227" s="29">
        <v>1</v>
      </c>
      <c r="E227" s="30">
        <v>3</v>
      </c>
      <c r="F227" s="31"/>
      <c r="G227" s="38"/>
      <c r="H227" s="58">
        <f t="shared" si="4"/>
        <v>0</v>
      </c>
    </row>
    <row r="228" spans="1:8" x14ac:dyDescent="0.25">
      <c r="A228" s="57" t="s">
        <v>589</v>
      </c>
      <c r="B228" s="1" t="s">
        <v>185</v>
      </c>
      <c r="C228" s="2" t="s">
        <v>174</v>
      </c>
      <c r="D228" s="29">
        <v>1</v>
      </c>
      <c r="E228" s="30">
        <v>1</v>
      </c>
      <c r="F228" s="31"/>
      <c r="G228" s="38"/>
      <c r="H228" s="58">
        <f t="shared" si="4"/>
        <v>0</v>
      </c>
    </row>
    <row r="229" spans="1:8" x14ac:dyDescent="0.25">
      <c r="A229" s="57" t="s">
        <v>590</v>
      </c>
      <c r="B229" s="1" t="s">
        <v>186</v>
      </c>
      <c r="C229" s="2" t="s">
        <v>174</v>
      </c>
      <c r="D229" s="29">
        <v>7</v>
      </c>
      <c r="E229" s="30">
        <v>70</v>
      </c>
      <c r="F229" s="31"/>
      <c r="G229" s="38"/>
      <c r="H229" s="58">
        <f t="shared" si="4"/>
        <v>0</v>
      </c>
    </row>
    <row r="230" spans="1:8" x14ac:dyDescent="0.25">
      <c r="A230" s="57" t="s">
        <v>591</v>
      </c>
      <c r="B230" s="1" t="s">
        <v>187</v>
      </c>
      <c r="C230" s="2" t="s">
        <v>174</v>
      </c>
      <c r="D230" s="29">
        <v>15</v>
      </c>
      <c r="E230" s="30">
        <v>170</v>
      </c>
      <c r="F230" s="31"/>
      <c r="G230" s="38"/>
      <c r="H230" s="58">
        <f t="shared" si="4"/>
        <v>0</v>
      </c>
    </row>
    <row r="231" spans="1:8" x14ac:dyDescent="0.25">
      <c r="A231" s="57" t="s">
        <v>592</v>
      </c>
      <c r="B231" s="1" t="s">
        <v>188</v>
      </c>
      <c r="C231" s="2" t="s">
        <v>174</v>
      </c>
      <c r="D231" s="29">
        <v>40</v>
      </c>
      <c r="E231" s="30">
        <v>400</v>
      </c>
      <c r="F231" s="31"/>
      <c r="G231" s="38"/>
      <c r="H231" s="58">
        <f t="shared" si="4"/>
        <v>0</v>
      </c>
    </row>
    <row r="232" spans="1:8" x14ac:dyDescent="0.25">
      <c r="A232" s="57" t="s">
        <v>593</v>
      </c>
      <c r="B232" s="1" t="s">
        <v>189</v>
      </c>
      <c r="C232" s="2" t="s">
        <v>174</v>
      </c>
      <c r="D232" s="29">
        <v>30</v>
      </c>
      <c r="E232" s="30">
        <v>300</v>
      </c>
      <c r="F232" s="31"/>
      <c r="G232" s="38"/>
      <c r="H232" s="58">
        <f t="shared" si="4"/>
        <v>0</v>
      </c>
    </row>
    <row r="233" spans="1:8" x14ac:dyDescent="0.25">
      <c r="A233" s="57" t="s">
        <v>594</v>
      </c>
      <c r="B233" s="1" t="s">
        <v>190</v>
      </c>
      <c r="C233" s="2" t="s">
        <v>174</v>
      </c>
      <c r="D233" s="29">
        <v>2</v>
      </c>
      <c r="E233" s="30">
        <v>20</v>
      </c>
      <c r="F233" s="31"/>
      <c r="G233" s="38"/>
      <c r="H233" s="58">
        <f t="shared" si="4"/>
        <v>0</v>
      </c>
    </row>
    <row r="234" spans="1:8" x14ac:dyDescent="0.25">
      <c r="A234" s="57" t="s">
        <v>595</v>
      </c>
      <c r="B234" s="1" t="s">
        <v>191</v>
      </c>
      <c r="C234" s="2" t="s">
        <v>174</v>
      </c>
      <c r="D234" s="29">
        <v>1</v>
      </c>
      <c r="E234" s="30">
        <v>30</v>
      </c>
      <c r="F234" s="31"/>
      <c r="G234" s="38"/>
      <c r="H234" s="58">
        <f t="shared" si="4"/>
        <v>0</v>
      </c>
    </row>
    <row r="235" spans="1:8" x14ac:dyDescent="0.25">
      <c r="A235" s="57" t="s">
        <v>596</v>
      </c>
      <c r="B235" s="1" t="s">
        <v>192</v>
      </c>
      <c r="C235" s="2" t="s">
        <v>174</v>
      </c>
      <c r="D235" s="29">
        <v>1</v>
      </c>
      <c r="E235" s="30">
        <v>30</v>
      </c>
      <c r="F235" s="31"/>
      <c r="G235" s="38"/>
      <c r="H235" s="58">
        <f t="shared" si="4"/>
        <v>0</v>
      </c>
    </row>
    <row r="236" spans="1:8" x14ac:dyDescent="0.25">
      <c r="A236" s="57" t="s">
        <v>597</v>
      </c>
      <c r="B236" s="1" t="s">
        <v>193</v>
      </c>
      <c r="C236" s="2" t="s">
        <v>174</v>
      </c>
      <c r="D236" s="29">
        <v>1</v>
      </c>
      <c r="E236" s="30">
        <v>30</v>
      </c>
      <c r="F236" s="31"/>
      <c r="G236" s="38"/>
      <c r="H236" s="58">
        <f t="shared" si="4"/>
        <v>0</v>
      </c>
    </row>
    <row r="237" spans="1:8" x14ac:dyDescent="0.25">
      <c r="A237" s="57" t="s">
        <v>598</v>
      </c>
      <c r="B237" s="1" t="s">
        <v>194</v>
      </c>
      <c r="C237" s="2" t="s">
        <v>174</v>
      </c>
      <c r="D237" s="29">
        <v>1</v>
      </c>
      <c r="E237" s="30">
        <v>6</v>
      </c>
      <c r="F237" s="31"/>
      <c r="G237" s="38"/>
      <c r="H237" s="58">
        <f t="shared" si="4"/>
        <v>0</v>
      </c>
    </row>
    <row r="238" spans="1:8" x14ac:dyDescent="0.25">
      <c r="A238" s="57" t="s">
        <v>599</v>
      </c>
      <c r="B238" s="1" t="s">
        <v>195</v>
      </c>
      <c r="C238" s="2" t="s">
        <v>174</v>
      </c>
      <c r="D238" s="29">
        <v>1</v>
      </c>
      <c r="E238" s="30">
        <v>6</v>
      </c>
      <c r="F238" s="31"/>
      <c r="G238" s="38"/>
      <c r="H238" s="58">
        <f t="shared" si="4"/>
        <v>0</v>
      </c>
    </row>
    <row r="239" spans="1:8" x14ac:dyDescent="0.25">
      <c r="A239" s="57" t="s">
        <v>600</v>
      </c>
      <c r="B239" s="1" t="s">
        <v>196</v>
      </c>
      <c r="C239" s="2" t="s">
        <v>174</v>
      </c>
      <c r="D239" s="29">
        <v>1</v>
      </c>
      <c r="E239" s="30">
        <v>6</v>
      </c>
      <c r="F239" s="31"/>
      <c r="G239" s="38"/>
      <c r="H239" s="58">
        <f t="shared" si="4"/>
        <v>0</v>
      </c>
    </row>
    <row r="240" spans="1:8" x14ac:dyDescent="0.25">
      <c r="A240" s="57" t="s">
        <v>601</v>
      </c>
      <c r="B240" s="1" t="s">
        <v>197</v>
      </c>
      <c r="C240" s="2" t="s">
        <v>174</v>
      </c>
      <c r="D240" s="29">
        <v>1</v>
      </c>
      <c r="E240" s="30">
        <v>6</v>
      </c>
      <c r="F240" s="31"/>
      <c r="G240" s="38"/>
      <c r="H240" s="58">
        <f t="shared" si="4"/>
        <v>0</v>
      </c>
    </row>
    <row r="241" spans="1:8" x14ac:dyDescent="0.25">
      <c r="A241" s="57" t="s">
        <v>602</v>
      </c>
      <c r="B241" s="1" t="s">
        <v>198</v>
      </c>
      <c r="C241" s="2" t="s">
        <v>174</v>
      </c>
      <c r="D241" s="29">
        <v>1</v>
      </c>
      <c r="E241" s="30">
        <v>6</v>
      </c>
      <c r="F241" s="31"/>
      <c r="G241" s="38"/>
      <c r="H241" s="58">
        <f t="shared" si="4"/>
        <v>0</v>
      </c>
    </row>
    <row r="242" spans="1:8" x14ac:dyDescent="0.25">
      <c r="A242" s="57" t="s">
        <v>603</v>
      </c>
      <c r="B242" s="1" t="s">
        <v>199</v>
      </c>
      <c r="C242" s="2" t="s">
        <v>174</v>
      </c>
      <c r="D242" s="29">
        <v>1</v>
      </c>
      <c r="E242" s="30">
        <v>6</v>
      </c>
      <c r="F242" s="31"/>
      <c r="G242" s="38"/>
      <c r="H242" s="58">
        <f t="shared" si="4"/>
        <v>0</v>
      </c>
    </row>
    <row r="243" spans="1:8" x14ac:dyDescent="0.25">
      <c r="A243" s="57" t="s">
        <v>604</v>
      </c>
      <c r="B243" s="1" t="s">
        <v>200</v>
      </c>
      <c r="C243" s="2" t="s">
        <v>174</v>
      </c>
      <c r="D243" s="29">
        <v>1</v>
      </c>
      <c r="E243" s="30">
        <v>10</v>
      </c>
      <c r="F243" s="31"/>
      <c r="G243" s="38"/>
      <c r="H243" s="58">
        <f t="shared" si="4"/>
        <v>0</v>
      </c>
    </row>
    <row r="244" spans="1:8" x14ac:dyDescent="0.25">
      <c r="A244" s="57" t="s">
        <v>605</v>
      </c>
      <c r="B244" s="1" t="s">
        <v>201</v>
      </c>
      <c r="C244" s="2" t="s">
        <v>174</v>
      </c>
      <c r="D244" s="29">
        <v>6</v>
      </c>
      <c r="E244" s="30">
        <v>60</v>
      </c>
      <c r="F244" s="31"/>
      <c r="G244" s="38"/>
      <c r="H244" s="58">
        <f t="shared" si="4"/>
        <v>0</v>
      </c>
    </row>
    <row r="245" spans="1:8" x14ac:dyDescent="0.25">
      <c r="A245" s="57" t="s">
        <v>606</v>
      </c>
      <c r="B245" s="1" t="s">
        <v>202</v>
      </c>
      <c r="C245" s="2" t="s">
        <v>174</v>
      </c>
      <c r="D245" s="29">
        <v>35</v>
      </c>
      <c r="E245" s="30">
        <v>300</v>
      </c>
      <c r="F245" s="31"/>
      <c r="G245" s="38"/>
      <c r="H245" s="58">
        <f t="shared" si="4"/>
        <v>0</v>
      </c>
    </row>
    <row r="246" spans="1:8" x14ac:dyDescent="0.25">
      <c r="A246" s="57" t="s">
        <v>607</v>
      </c>
      <c r="B246" s="1" t="s">
        <v>203</v>
      </c>
      <c r="C246" s="2" t="s">
        <v>174</v>
      </c>
      <c r="D246" s="29">
        <v>2</v>
      </c>
      <c r="E246" s="30">
        <v>20</v>
      </c>
      <c r="F246" s="31"/>
      <c r="G246" s="38"/>
      <c r="H246" s="58">
        <f t="shared" si="4"/>
        <v>0</v>
      </c>
    </row>
    <row r="247" spans="1:8" x14ac:dyDescent="0.25">
      <c r="A247" s="57" t="s">
        <v>608</v>
      </c>
      <c r="B247" s="1" t="s">
        <v>204</v>
      </c>
      <c r="C247" s="2" t="s">
        <v>174</v>
      </c>
      <c r="D247" s="29">
        <v>2</v>
      </c>
      <c r="E247" s="30">
        <v>20</v>
      </c>
      <c r="F247" s="31"/>
      <c r="G247" s="38"/>
      <c r="H247" s="58">
        <f t="shared" si="4"/>
        <v>0</v>
      </c>
    </row>
    <row r="248" spans="1:8" x14ac:dyDescent="0.25">
      <c r="A248" s="57" t="s">
        <v>609</v>
      </c>
      <c r="B248" s="1" t="s">
        <v>205</v>
      </c>
      <c r="C248" s="2" t="s">
        <v>174</v>
      </c>
      <c r="D248" s="29">
        <v>1</v>
      </c>
      <c r="E248" s="30">
        <v>10</v>
      </c>
      <c r="F248" s="31"/>
      <c r="G248" s="38"/>
      <c r="H248" s="58">
        <f t="shared" si="4"/>
        <v>0</v>
      </c>
    </row>
    <row r="249" spans="1:8" x14ac:dyDescent="0.25">
      <c r="A249" s="57" t="s">
        <v>610</v>
      </c>
      <c r="B249" s="1" t="s">
        <v>206</v>
      </c>
      <c r="C249" s="2" t="s">
        <v>174</v>
      </c>
      <c r="D249" s="29">
        <v>1</v>
      </c>
      <c r="E249" s="30">
        <v>10</v>
      </c>
      <c r="F249" s="31"/>
      <c r="G249" s="38"/>
      <c r="H249" s="58">
        <f t="shared" si="4"/>
        <v>0</v>
      </c>
    </row>
    <row r="250" spans="1:8" x14ac:dyDescent="0.25">
      <c r="A250" s="57" t="s">
        <v>611</v>
      </c>
      <c r="B250" s="1" t="s">
        <v>207</v>
      </c>
      <c r="C250" s="2" t="s">
        <v>174</v>
      </c>
      <c r="D250" s="29">
        <v>7</v>
      </c>
      <c r="E250" s="30">
        <v>70</v>
      </c>
      <c r="F250" s="31"/>
      <c r="G250" s="38"/>
      <c r="H250" s="58">
        <f t="shared" si="4"/>
        <v>0</v>
      </c>
    </row>
    <row r="251" spans="1:8" ht="34.5" customHeight="1" x14ac:dyDescent="0.25">
      <c r="A251" s="57"/>
      <c r="B251" s="67" t="s">
        <v>613</v>
      </c>
      <c r="C251" s="67"/>
      <c r="D251" s="67"/>
      <c r="E251" s="67"/>
      <c r="F251" s="67"/>
      <c r="G251" s="68">
        <f>SUM(H219:H250)</f>
        <v>0</v>
      </c>
      <c r="H251" s="69"/>
    </row>
    <row r="252" spans="1:8" ht="43.5" customHeight="1" x14ac:dyDescent="0.25">
      <c r="A252" s="65" t="s">
        <v>614</v>
      </c>
      <c r="B252" s="66" t="s">
        <v>208</v>
      </c>
      <c r="C252" s="66"/>
      <c r="D252" s="66"/>
      <c r="E252" s="66"/>
      <c r="F252" s="28"/>
      <c r="G252" s="28"/>
      <c r="H252" s="56"/>
    </row>
    <row r="253" spans="1:8" ht="15" customHeight="1" x14ac:dyDescent="0.25">
      <c r="A253" s="57" t="s">
        <v>615</v>
      </c>
      <c r="B253" s="3" t="s">
        <v>209</v>
      </c>
      <c r="C253" s="4" t="s">
        <v>140</v>
      </c>
      <c r="D253" s="29">
        <v>200</v>
      </c>
      <c r="E253" s="30">
        <v>1600</v>
      </c>
      <c r="F253" s="35"/>
      <c r="G253" s="38"/>
      <c r="H253" s="58">
        <f>G253*E253</f>
        <v>0</v>
      </c>
    </row>
    <row r="254" spans="1:8" ht="15" customHeight="1" x14ac:dyDescent="0.25">
      <c r="A254" s="57" t="s">
        <v>616</v>
      </c>
      <c r="B254" s="3" t="s">
        <v>210</v>
      </c>
      <c r="C254" s="4" t="s">
        <v>140</v>
      </c>
      <c r="D254" s="30">
        <v>400</v>
      </c>
      <c r="E254" s="30">
        <v>3200</v>
      </c>
      <c r="F254" s="35"/>
      <c r="G254" s="38"/>
      <c r="H254" s="58">
        <f t="shared" ref="H254:H258" si="5">G254*E254</f>
        <v>0</v>
      </c>
    </row>
    <row r="255" spans="1:8" ht="15" customHeight="1" x14ac:dyDescent="0.25">
      <c r="A255" s="57" t="s">
        <v>617</v>
      </c>
      <c r="B255" s="3" t="s">
        <v>211</v>
      </c>
      <c r="C255" s="4" t="s">
        <v>140</v>
      </c>
      <c r="D255" s="29">
        <v>200</v>
      </c>
      <c r="E255" s="30">
        <v>1600</v>
      </c>
      <c r="F255" s="35"/>
      <c r="G255" s="38"/>
      <c r="H255" s="58">
        <f t="shared" si="5"/>
        <v>0</v>
      </c>
    </row>
    <row r="256" spans="1:8" ht="15" customHeight="1" x14ac:dyDescent="0.25">
      <c r="A256" s="57" t="s">
        <v>618</v>
      </c>
      <c r="B256" s="3" t="s">
        <v>212</v>
      </c>
      <c r="C256" s="4" t="s">
        <v>140</v>
      </c>
      <c r="D256" s="29">
        <v>400</v>
      </c>
      <c r="E256" s="30">
        <v>3200</v>
      </c>
      <c r="F256" s="35"/>
      <c r="G256" s="38"/>
      <c r="H256" s="58">
        <f t="shared" si="5"/>
        <v>0</v>
      </c>
    </row>
    <row r="257" spans="1:9" ht="15" customHeight="1" x14ac:dyDescent="0.25">
      <c r="A257" s="57" t="s">
        <v>619</v>
      </c>
      <c r="B257" s="1" t="s">
        <v>213</v>
      </c>
      <c r="C257" s="2" t="s">
        <v>140</v>
      </c>
      <c r="D257" s="29">
        <v>150</v>
      </c>
      <c r="E257" s="30">
        <v>1200</v>
      </c>
      <c r="F257" s="35"/>
      <c r="G257" s="38"/>
      <c r="H257" s="58">
        <f t="shared" si="5"/>
        <v>0</v>
      </c>
    </row>
    <row r="258" spans="1:9" ht="15" customHeight="1" x14ac:dyDescent="0.25">
      <c r="A258" s="57" t="s">
        <v>620</v>
      </c>
      <c r="B258" s="3" t="s">
        <v>214</v>
      </c>
      <c r="C258" s="4" t="s">
        <v>215</v>
      </c>
      <c r="D258" s="29">
        <v>1200</v>
      </c>
      <c r="E258" s="30">
        <v>9600</v>
      </c>
      <c r="F258" s="35"/>
      <c r="G258" s="38"/>
      <c r="H258" s="58">
        <f t="shared" si="5"/>
        <v>0</v>
      </c>
    </row>
    <row r="259" spans="1:9" ht="33.75" customHeight="1" x14ac:dyDescent="0.25">
      <c r="A259" s="57"/>
      <c r="B259" s="67" t="s">
        <v>621</v>
      </c>
      <c r="C259" s="67"/>
      <c r="D259" s="67"/>
      <c r="E259" s="67"/>
      <c r="F259" s="67"/>
      <c r="G259" s="68">
        <f>SUM(H253:H258)</f>
        <v>0</v>
      </c>
      <c r="H259" s="69"/>
    </row>
    <row r="260" spans="1:9" ht="41.25" customHeight="1" x14ac:dyDescent="0.25">
      <c r="A260" s="65" t="s">
        <v>622</v>
      </c>
      <c r="B260" s="66" t="s">
        <v>216</v>
      </c>
      <c r="C260" s="66"/>
      <c r="D260" s="66"/>
      <c r="E260" s="66"/>
      <c r="F260" s="28"/>
      <c r="G260" s="28"/>
      <c r="H260" s="56"/>
    </row>
    <row r="261" spans="1:9" s="20" customFormat="1" x14ac:dyDescent="0.25">
      <c r="A261" s="57" t="s">
        <v>623</v>
      </c>
      <c r="B261" s="1" t="s">
        <v>217</v>
      </c>
      <c r="C261" s="2" t="s">
        <v>13</v>
      </c>
      <c r="D261" s="29">
        <v>400</v>
      </c>
      <c r="E261" s="30">
        <v>3200</v>
      </c>
      <c r="F261" s="35"/>
      <c r="G261" s="32"/>
      <c r="H261" s="58">
        <f>G261*E261</f>
        <v>0</v>
      </c>
    </row>
    <row r="262" spans="1:9" x14ac:dyDescent="0.25">
      <c r="A262" s="57" t="s">
        <v>624</v>
      </c>
      <c r="B262" s="3" t="s">
        <v>218</v>
      </c>
      <c r="C262" s="4" t="s">
        <v>13</v>
      </c>
      <c r="D262" s="29">
        <v>50</v>
      </c>
      <c r="E262" s="30">
        <v>650</v>
      </c>
      <c r="F262" s="35"/>
      <c r="G262" s="38"/>
      <c r="H262" s="58">
        <f t="shared" ref="H262:H269" si="6">G262*E262</f>
        <v>0</v>
      </c>
    </row>
    <row r="263" spans="1:9" ht="15" customHeight="1" x14ac:dyDescent="0.25">
      <c r="A263" s="57" t="s">
        <v>625</v>
      </c>
      <c r="B263" s="3" t="s">
        <v>219</v>
      </c>
      <c r="C263" s="4" t="s">
        <v>13</v>
      </c>
      <c r="D263" s="29">
        <v>100</v>
      </c>
      <c r="E263" s="30">
        <v>800</v>
      </c>
      <c r="F263" s="35"/>
      <c r="G263" s="38"/>
      <c r="H263" s="58">
        <f t="shared" si="6"/>
        <v>0</v>
      </c>
    </row>
    <row r="264" spans="1:9" ht="15" customHeight="1" x14ac:dyDescent="0.25">
      <c r="A264" s="57" t="s">
        <v>626</v>
      </c>
      <c r="B264" s="3" t="s">
        <v>220</v>
      </c>
      <c r="C264" s="4" t="s">
        <v>13</v>
      </c>
      <c r="D264" s="29">
        <v>450</v>
      </c>
      <c r="E264" s="30">
        <v>3600</v>
      </c>
      <c r="F264" s="35"/>
      <c r="G264" s="38"/>
      <c r="H264" s="58">
        <f t="shared" si="6"/>
        <v>0</v>
      </c>
    </row>
    <row r="265" spans="1:9" ht="15" customHeight="1" x14ac:dyDescent="0.25">
      <c r="A265" s="57" t="s">
        <v>627</v>
      </c>
      <c r="B265" s="3" t="s">
        <v>221</v>
      </c>
      <c r="C265" s="4" t="s">
        <v>13</v>
      </c>
      <c r="D265" s="29">
        <v>50</v>
      </c>
      <c r="E265" s="30">
        <v>500</v>
      </c>
      <c r="F265" s="35"/>
      <c r="G265" s="38"/>
      <c r="H265" s="58">
        <f t="shared" si="6"/>
        <v>0</v>
      </c>
    </row>
    <row r="266" spans="1:9" ht="15" customHeight="1" x14ac:dyDescent="0.25">
      <c r="A266" s="57" t="s">
        <v>628</v>
      </c>
      <c r="B266" s="3" t="s">
        <v>222</v>
      </c>
      <c r="C266" s="4" t="s">
        <v>13</v>
      </c>
      <c r="D266" s="29">
        <v>180</v>
      </c>
      <c r="E266" s="30">
        <v>2240</v>
      </c>
      <c r="F266" s="35"/>
      <c r="G266" s="38"/>
      <c r="H266" s="58">
        <f t="shared" si="6"/>
        <v>0</v>
      </c>
    </row>
    <row r="267" spans="1:9" ht="15" customHeight="1" x14ac:dyDescent="0.25">
      <c r="A267" s="57" t="s">
        <v>629</v>
      </c>
      <c r="B267" s="3" t="s">
        <v>365</v>
      </c>
      <c r="C267" s="4" t="s">
        <v>13</v>
      </c>
      <c r="D267" s="29">
        <v>50</v>
      </c>
      <c r="E267" s="30">
        <v>500</v>
      </c>
      <c r="F267" s="35"/>
      <c r="G267" s="38"/>
      <c r="H267" s="58">
        <f t="shared" si="6"/>
        <v>0</v>
      </c>
    </row>
    <row r="268" spans="1:9" ht="15" customHeight="1" x14ac:dyDescent="0.25">
      <c r="A268" s="57" t="s">
        <v>630</v>
      </c>
      <c r="B268" s="3" t="s">
        <v>366</v>
      </c>
      <c r="C268" s="4" t="s">
        <v>136</v>
      </c>
      <c r="D268" s="29">
        <v>300</v>
      </c>
      <c r="E268" s="30">
        <v>2400</v>
      </c>
      <c r="F268" s="39"/>
      <c r="G268" s="38"/>
      <c r="H268" s="58">
        <f t="shared" si="6"/>
        <v>0</v>
      </c>
    </row>
    <row r="269" spans="1:9" ht="15" customHeight="1" x14ac:dyDescent="0.25">
      <c r="A269" s="57" t="s">
        <v>631</v>
      </c>
      <c r="B269" s="3" t="s">
        <v>223</v>
      </c>
      <c r="C269" s="4" t="s">
        <v>13</v>
      </c>
      <c r="D269" s="29">
        <v>335</v>
      </c>
      <c r="E269" s="30">
        <v>2680</v>
      </c>
      <c r="F269" s="39"/>
      <c r="G269" s="38"/>
      <c r="H269" s="58">
        <f t="shared" si="6"/>
        <v>0</v>
      </c>
    </row>
    <row r="270" spans="1:9" ht="33" customHeight="1" x14ac:dyDescent="0.25">
      <c r="A270" s="57"/>
      <c r="B270" s="67" t="s">
        <v>632</v>
      </c>
      <c r="C270" s="67"/>
      <c r="D270" s="67"/>
      <c r="E270" s="67"/>
      <c r="F270" s="67"/>
      <c r="G270" s="68">
        <f>SUM(H261:H269)</f>
        <v>0</v>
      </c>
      <c r="H270" s="69"/>
      <c r="I270" s="21"/>
    </row>
    <row r="271" spans="1:9" ht="26.25" customHeight="1" x14ac:dyDescent="0.25">
      <c r="A271" s="65" t="s">
        <v>633</v>
      </c>
      <c r="B271" s="72" t="s">
        <v>224</v>
      </c>
      <c r="C271" s="72"/>
      <c r="D271" s="72"/>
      <c r="E271" s="72"/>
      <c r="F271" s="40"/>
      <c r="G271" s="41"/>
      <c r="H271" s="62"/>
    </row>
    <row r="272" spans="1:9" ht="15" customHeight="1" x14ac:dyDescent="0.25">
      <c r="A272" s="57" t="s">
        <v>634</v>
      </c>
      <c r="B272" s="1" t="s">
        <v>225</v>
      </c>
      <c r="C272" s="2" t="s">
        <v>140</v>
      </c>
      <c r="D272" s="29">
        <v>10</v>
      </c>
      <c r="E272" s="30">
        <v>100</v>
      </c>
      <c r="F272" s="31"/>
      <c r="G272" s="38"/>
      <c r="H272" s="58">
        <f>G272*E272</f>
        <v>0</v>
      </c>
    </row>
    <row r="273" spans="1:8" ht="15" customHeight="1" x14ac:dyDescent="0.25">
      <c r="A273" s="57" t="s">
        <v>635</v>
      </c>
      <c r="B273" s="1" t="s">
        <v>226</v>
      </c>
      <c r="C273" s="2" t="s">
        <v>140</v>
      </c>
      <c r="D273" s="29">
        <v>3</v>
      </c>
      <c r="E273" s="30">
        <v>30</v>
      </c>
      <c r="F273" s="31"/>
      <c r="G273" s="38"/>
      <c r="H273" s="58">
        <f>G273*E273</f>
        <v>0</v>
      </c>
    </row>
    <row r="274" spans="1:8" ht="15" customHeight="1" x14ac:dyDescent="0.25">
      <c r="A274" s="57" t="s">
        <v>636</v>
      </c>
      <c r="B274" s="1" t="s">
        <v>227</v>
      </c>
      <c r="C274" s="2" t="s">
        <v>140</v>
      </c>
      <c r="D274" s="29">
        <v>10</v>
      </c>
      <c r="E274" s="30">
        <v>100</v>
      </c>
      <c r="F274" s="31"/>
      <c r="G274" s="38"/>
      <c r="H274" s="58">
        <f>G274*E274</f>
        <v>0</v>
      </c>
    </row>
    <row r="275" spans="1:8" ht="15" customHeight="1" x14ac:dyDescent="0.25">
      <c r="A275" s="57" t="s">
        <v>637</v>
      </c>
      <c r="B275" s="1" t="s">
        <v>228</v>
      </c>
      <c r="C275" s="2" t="s">
        <v>140</v>
      </c>
      <c r="D275" s="29">
        <v>3</v>
      </c>
      <c r="E275" s="30">
        <v>30</v>
      </c>
      <c r="F275" s="31"/>
      <c r="G275" s="38"/>
      <c r="H275" s="58">
        <f>G275*E275</f>
        <v>0</v>
      </c>
    </row>
    <row r="276" spans="1:8" ht="15" customHeight="1" x14ac:dyDescent="0.25">
      <c r="A276" s="57" t="s">
        <v>638</v>
      </c>
      <c r="B276" s="1" t="s">
        <v>229</v>
      </c>
      <c r="C276" s="2" t="s">
        <v>140</v>
      </c>
      <c r="D276" s="29">
        <v>3</v>
      </c>
      <c r="E276" s="30">
        <v>30</v>
      </c>
      <c r="F276" s="31"/>
      <c r="G276" s="38"/>
      <c r="H276" s="58">
        <f>G276*E276</f>
        <v>0</v>
      </c>
    </row>
    <row r="277" spans="1:8" ht="15" customHeight="1" x14ac:dyDescent="0.25">
      <c r="A277" s="57" t="s">
        <v>639</v>
      </c>
      <c r="B277" s="1" t="s">
        <v>230</v>
      </c>
      <c r="C277" s="2" t="s">
        <v>140</v>
      </c>
      <c r="D277" s="29">
        <v>15</v>
      </c>
      <c r="E277" s="30">
        <v>150</v>
      </c>
      <c r="F277" s="31"/>
      <c r="G277" s="38"/>
      <c r="H277" s="58">
        <f>G277*E277</f>
        <v>0</v>
      </c>
    </row>
    <row r="278" spans="1:8" ht="15" customHeight="1" x14ac:dyDescent="0.25">
      <c r="A278" s="57" t="s">
        <v>640</v>
      </c>
      <c r="B278" s="1" t="s">
        <v>231</v>
      </c>
      <c r="C278" s="2" t="s">
        <v>140</v>
      </c>
      <c r="D278" s="29">
        <v>5</v>
      </c>
      <c r="E278" s="30">
        <v>50</v>
      </c>
      <c r="F278" s="31"/>
      <c r="G278" s="38"/>
      <c r="H278" s="58">
        <f>G278*E278</f>
        <v>0</v>
      </c>
    </row>
    <row r="279" spans="1:8" ht="15" customHeight="1" x14ac:dyDescent="0.25">
      <c r="A279" s="57" t="s">
        <v>641</v>
      </c>
      <c r="B279" s="1" t="s">
        <v>232</v>
      </c>
      <c r="C279" s="2" t="s">
        <v>140</v>
      </c>
      <c r="D279" s="29">
        <v>10</v>
      </c>
      <c r="E279" s="30">
        <v>100</v>
      </c>
      <c r="F279" s="31"/>
      <c r="G279" s="38"/>
      <c r="H279" s="58">
        <f>G279*E279</f>
        <v>0</v>
      </c>
    </row>
    <row r="280" spans="1:8" ht="15" customHeight="1" x14ac:dyDescent="0.25">
      <c r="A280" s="57" t="s">
        <v>642</v>
      </c>
      <c r="B280" s="1" t="s">
        <v>233</v>
      </c>
      <c r="C280" s="2" t="s">
        <v>140</v>
      </c>
      <c r="D280" s="29">
        <v>10</v>
      </c>
      <c r="E280" s="30">
        <v>100</v>
      </c>
      <c r="F280" s="31"/>
      <c r="G280" s="38"/>
      <c r="H280" s="58">
        <f>G280*E280</f>
        <v>0</v>
      </c>
    </row>
    <row r="281" spans="1:8" ht="15" customHeight="1" x14ac:dyDescent="0.25">
      <c r="A281" s="57" t="s">
        <v>643</v>
      </c>
      <c r="B281" s="1" t="s">
        <v>234</v>
      </c>
      <c r="C281" s="2" t="s">
        <v>140</v>
      </c>
      <c r="D281" s="29">
        <v>3</v>
      </c>
      <c r="E281" s="30">
        <v>30</v>
      </c>
      <c r="F281" s="31"/>
      <c r="G281" s="38"/>
      <c r="H281" s="58">
        <f>G281*E281</f>
        <v>0</v>
      </c>
    </row>
    <row r="282" spans="1:8" ht="15" customHeight="1" x14ac:dyDescent="0.25">
      <c r="A282" s="57" t="s">
        <v>644</v>
      </c>
      <c r="B282" s="1" t="s">
        <v>235</v>
      </c>
      <c r="C282" s="2" t="s">
        <v>140</v>
      </c>
      <c r="D282" s="29">
        <v>3</v>
      </c>
      <c r="E282" s="30">
        <v>30</v>
      </c>
      <c r="F282" s="31"/>
      <c r="G282" s="38"/>
      <c r="H282" s="58">
        <f>G282*E282</f>
        <v>0</v>
      </c>
    </row>
    <row r="283" spans="1:8" ht="15" customHeight="1" x14ac:dyDescent="0.25">
      <c r="A283" s="57" t="s">
        <v>645</v>
      </c>
      <c r="B283" s="1" t="s">
        <v>236</v>
      </c>
      <c r="C283" s="2" t="s">
        <v>140</v>
      </c>
      <c r="D283" s="29">
        <v>3</v>
      </c>
      <c r="E283" s="30">
        <v>30</v>
      </c>
      <c r="F283" s="31"/>
      <c r="G283" s="38"/>
      <c r="H283" s="58">
        <f>G283*E283</f>
        <v>0</v>
      </c>
    </row>
    <row r="284" spans="1:8" ht="15" customHeight="1" x14ac:dyDescent="0.25">
      <c r="A284" s="57" t="s">
        <v>646</v>
      </c>
      <c r="B284" s="1" t="s">
        <v>237</v>
      </c>
      <c r="C284" s="2" t="s">
        <v>140</v>
      </c>
      <c r="D284" s="29">
        <v>2</v>
      </c>
      <c r="E284" s="30">
        <v>20</v>
      </c>
      <c r="F284" s="31"/>
      <c r="G284" s="38"/>
      <c r="H284" s="58">
        <f>G284*E284</f>
        <v>0</v>
      </c>
    </row>
    <row r="285" spans="1:8" ht="15" customHeight="1" x14ac:dyDescent="0.25">
      <c r="A285" s="57" t="s">
        <v>647</v>
      </c>
      <c r="B285" s="1" t="s">
        <v>238</v>
      </c>
      <c r="C285" s="2" t="s">
        <v>140</v>
      </c>
      <c r="D285" s="29">
        <v>2</v>
      </c>
      <c r="E285" s="30">
        <v>20</v>
      </c>
      <c r="F285" s="31"/>
      <c r="G285" s="38"/>
      <c r="H285" s="58">
        <f>G285*E285</f>
        <v>0</v>
      </c>
    </row>
    <row r="286" spans="1:8" ht="15" customHeight="1" x14ac:dyDescent="0.25">
      <c r="A286" s="57" t="s">
        <v>648</v>
      </c>
      <c r="B286" s="1" t="s">
        <v>239</v>
      </c>
      <c r="C286" s="2" t="s">
        <v>140</v>
      </c>
      <c r="D286" s="29">
        <v>3</v>
      </c>
      <c r="E286" s="30">
        <v>30</v>
      </c>
      <c r="F286" s="31"/>
      <c r="G286" s="38"/>
      <c r="H286" s="58">
        <f>G286*E286</f>
        <v>0</v>
      </c>
    </row>
    <row r="287" spans="1:8" ht="15" customHeight="1" x14ac:dyDescent="0.25">
      <c r="A287" s="57" t="s">
        <v>649</v>
      </c>
      <c r="B287" s="1" t="s">
        <v>240</v>
      </c>
      <c r="C287" s="2" t="s">
        <v>140</v>
      </c>
      <c r="D287" s="29">
        <v>3</v>
      </c>
      <c r="E287" s="30">
        <v>30</v>
      </c>
      <c r="F287" s="31"/>
      <c r="G287" s="38"/>
      <c r="H287" s="58">
        <f>G287*E287</f>
        <v>0</v>
      </c>
    </row>
    <row r="288" spans="1:8" ht="15" customHeight="1" x14ac:dyDescent="0.25">
      <c r="A288" s="57" t="s">
        <v>650</v>
      </c>
      <c r="B288" s="1" t="s">
        <v>241</v>
      </c>
      <c r="C288" s="2" t="s">
        <v>140</v>
      </c>
      <c r="D288" s="29">
        <v>2</v>
      </c>
      <c r="E288" s="30">
        <v>20</v>
      </c>
      <c r="F288" s="31"/>
      <c r="G288" s="38"/>
      <c r="H288" s="58">
        <f>G288*E288</f>
        <v>0</v>
      </c>
    </row>
    <row r="289" spans="1:8" ht="15" customHeight="1" x14ac:dyDescent="0.25">
      <c r="A289" s="57" t="s">
        <v>651</v>
      </c>
      <c r="B289" s="1" t="s">
        <v>242</v>
      </c>
      <c r="C289" s="2" t="s">
        <v>140</v>
      </c>
      <c r="D289" s="29">
        <v>2</v>
      </c>
      <c r="E289" s="30">
        <v>20</v>
      </c>
      <c r="F289" s="31"/>
      <c r="G289" s="38"/>
      <c r="H289" s="58">
        <f>G289*E289</f>
        <v>0</v>
      </c>
    </row>
    <row r="290" spans="1:8" ht="15" customHeight="1" x14ac:dyDescent="0.25">
      <c r="A290" s="57" t="s">
        <v>652</v>
      </c>
      <c r="B290" s="1" t="s">
        <v>243</v>
      </c>
      <c r="C290" s="2" t="s">
        <v>140</v>
      </c>
      <c r="D290" s="29">
        <v>3</v>
      </c>
      <c r="E290" s="30">
        <v>30</v>
      </c>
      <c r="F290" s="31"/>
      <c r="G290" s="38"/>
      <c r="H290" s="58">
        <f>G290*E290</f>
        <v>0</v>
      </c>
    </row>
    <row r="291" spans="1:8" ht="15" customHeight="1" x14ac:dyDescent="0.25">
      <c r="A291" s="57" t="s">
        <v>653</v>
      </c>
      <c r="B291" s="1" t="s">
        <v>244</v>
      </c>
      <c r="C291" s="2" t="s">
        <v>140</v>
      </c>
      <c r="D291" s="29">
        <v>3</v>
      </c>
      <c r="E291" s="30">
        <v>30</v>
      </c>
      <c r="F291" s="31"/>
      <c r="G291" s="38"/>
      <c r="H291" s="58">
        <f>G291*E291</f>
        <v>0</v>
      </c>
    </row>
    <row r="292" spans="1:8" ht="15" customHeight="1" x14ac:dyDescent="0.25">
      <c r="A292" s="57" t="s">
        <v>654</v>
      </c>
      <c r="B292" s="1" t="s">
        <v>245</v>
      </c>
      <c r="C292" s="2" t="s">
        <v>140</v>
      </c>
      <c r="D292" s="29">
        <v>5</v>
      </c>
      <c r="E292" s="30">
        <v>50</v>
      </c>
      <c r="F292" s="31"/>
      <c r="G292" s="38"/>
      <c r="H292" s="58">
        <f>G292*E292</f>
        <v>0</v>
      </c>
    </row>
    <row r="293" spans="1:8" ht="15" customHeight="1" x14ac:dyDescent="0.25">
      <c r="A293" s="57" t="s">
        <v>655</v>
      </c>
      <c r="B293" s="1" t="s">
        <v>246</v>
      </c>
      <c r="C293" s="2" t="s">
        <v>140</v>
      </c>
      <c r="D293" s="29">
        <v>5</v>
      </c>
      <c r="E293" s="30">
        <v>50</v>
      </c>
      <c r="F293" s="31"/>
      <c r="G293" s="38"/>
      <c r="H293" s="58">
        <f>G293*E293</f>
        <v>0</v>
      </c>
    </row>
    <row r="294" spans="1:8" ht="15" customHeight="1" x14ac:dyDescent="0.25">
      <c r="A294" s="57" t="s">
        <v>656</v>
      </c>
      <c r="B294" s="1" t="s">
        <v>247</v>
      </c>
      <c r="C294" s="2" t="s">
        <v>140</v>
      </c>
      <c r="D294" s="29">
        <v>5</v>
      </c>
      <c r="E294" s="30">
        <v>50</v>
      </c>
      <c r="F294" s="31"/>
      <c r="G294" s="38"/>
      <c r="H294" s="58">
        <f>G294*E294</f>
        <v>0</v>
      </c>
    </row>
    <row r="295" spans="1:8" ht="15" customHeight="1" x14ac:dyDescent="0.25">
      <c r="A295" s="57" t="s">
        <v>657</v>
      </c>
      <c r="B295" s="1" t="s">
        <v>248</v>
      </c>
      <c r="C295" s="2" t="s">
        <v>140</v>
      </c>
      <c r="D295" s="29">
        <v>2</v>
      </c>
      <c r="E295" s="30">
        <v>30</v>
      </c>
      <c r="F295" s="31"/>
      <c r="G295" s="38"/>
      <c r="H295" s="58">
        <f>G295*E295</f>
        <v>0</v>
      </c>
    </row>
    <row r="296" spans="1:8" ht="15" customHeight="1" x14ac:dyDescent="0.25">
      <c r="A296" s="57" t="s">
        <v>658</v>
      </c>
      <c r="B296" s="1" t="s">
        <v>249</v>
      </c>
      <c r="C296" s="2" t="s">
        <v>140</v>
      </c>
      <c r="D296" s="29">
        <v>1</v>
      </c>
      <c r="E296" s="30">
        <v>15</v>
      </c>
      <c r="F296" s="31"/>
      <c r="G296" s="38"/>
      <c r="H296" s="58">
        <f>G296*E296</f>
        <v>0</v>
      </c>
    </row>
    <row r="297" spans="1:8" ht="15" customHeight="1" x14ac:dyDescent="0.25">
      <c r="A297" s="57" t="s">
        <v>659</v>
      </c>
      <c r="B297" s="1" t="s">
        <v>250</v>
      </c>
      <c r="C297" s="2" t="s">
        <v>140</v>
      </c>
      <c r="D297" s="29">
        <v>1</v>
      </c>
      <c r="E297" s="30">
        <v>8</v>
      </c>
      <c r="F297" s="31"/>
      <c r="G297" s="38"/>
      <c r="H297" s="58">
        <f>G297*E297</f>
        <v>0</v>
      </c>
    </row>
    <row r="298" spans="1:8" ht="15" customHeight="1" x14ac:dyDescent="0.25">
      <c r="A298" s="57" t="s">
        <v>660</v>
      </c>
      <c r="B298" s="1" t="s">
        <v>251</v>
      </c>
      <c r="C298" s="2" t="s">
        <v>140</v>
      </c>
      <c r="D298" s="29">
        <v>1</v>
      </c>
      <c r="E298" s="30">
        <v>8</v>
      </c>
      <c r="F298" s="31"/>
      <c r="G298" s="38"/>
      <c r="H298" s="58">
        <f>G298*E298</f>
        <v>0</v>
      </c>
    </row>
    <row r="299" spans="1:8" ht="15" customHeight="1" x14ac:dyDescent="0.25">
      <c r="A299" s="57" t="s">
        <v>661</v>
      </c>
      <c r="B299" s="1" t="s">
        <v>252</v>
      </c>
      <c r="C299" s="2" t="s">
        <v>140</v>
      </c>
      <c r="D299" s="29">
        <v>1</v>
      </c>
      <c r="E299" s="30">
        <v>8</v>
      </c>
      <c r="F299" s="31"/>
      <c r="G299" s="38"/>
      <c r="H299" s="58">
        <f>G299*E299</f>
        <v>0</v>
      </c>
    </row>
    <row r="300" spans="1:8" ht="15" customHeight="1" x14ac:dyDescent="0.25">
      <c r="A300" s="57" t="s">
        <v>662</v>
      </c>
      <c r="B300" s="1" t="s">
        <v>253</v>
      </c>
      <c r="C300" s="2" t="s">
        <v>140</v>
      </c>
      <c r="D300" s="29">
        <v>1</v>
      </c>
      <c r="E300" s="30">
        <v>8</v>
      </c>
      <c r="F300" s="31"/>
      <c r="G300" s="38"/>
      <c r="H300" s="58">
        <f>G300*E300</f>
        <v>0</v>
      </c>
    </row>
    <row r="301" spans="1:8" ht="15" customHeight="1" x14ac:dyDescent="0.25">
      <c r="A301" s="57" t="s">
        <v>663</v>
      </c>
      <c r="B301" s="1" t="s">
        <v>254</v>
      </c>
      <c r="C301" s="2" t="s">
        <v>140</v>
      </c>
      <c r="D301" s="29">
        <v>1</v>
      </c>
      <c r="E301" s="30">
        <v>8</v>
      </c>
      <c r="F301" s="31"/>
      <c r="G301" s="38"/>
      <c r="H301" s="58">
        <f>G301*E301</f>
        <v>0</v>
      </c>
    </row>
    <row r="302" spans="1:8" ht="15" customHeight="1" x14ac:dyDescent="0.25">
      <c r="A302" s="57" t="s">
        <v>664</v>
      </c>
      <c r="B302" s="1" t="s">
        <v>255</v>
      </c>
      <c r="C302" s="2" t="s">
        <v>140</v>
      </c>
      <c r="D302" s="29">
        <v>1</v>
      </c>
      <c r="E302" s="30">
        <v>8</v>
      </c>
      <c r="F302" s="31"/>
      <c r="G302" s="38"/>
      <c r="H302" s="58">
        <f>G302*E302</f>
        <v>0</v>
      </c>
    </row>
    <row r="303" spans="1:8" ht="15" customHeight="1" x14ac:dyDescent="0.25">
      <c r="A303" s="57" t="s">
        <v>665</v>
      </c>
      <c r="B303" s="1" t="s">
        <v>256</v>
      </c>
      <c r="C303" s="2" t="s">
        <v>140</v>
      </c>
      <c r="D303" s="29">
        <v>1</v>
      </c>
      <c r="E303" s="30">
        <v>8</v>
      </c>
      <c r="F303" s="31"/>
      <c r="G303" s="38"/>
      <c r="H303" s="58">
        <f>G303*E303</f>
        <v>0</v>
      </c>
    </row>
    <row r="304" spans="1:8" ht="15" customHeight="1" x14ac:dyDescent="0.25">
      <c r="A304" s="57" t="s">
        <v>666</v>
      </c>
      <c r="B304" s="1" t="s">
        <v>257</v>
      </c>
      <c r="C304" s="2" t="s">
        <v>140</v>
      </c>
      <c r="D304" s="29">
        <v>250</v>
      </c>
      <c r="E304" s="30">
        <v>2000</v>
      </c>
      <c r="F304" s="31"/>
      <c r="G304" s="38"/>
      <c r="H304" s="58">
        <f>G304*E304</f>
        <v>0</v>
      </c>
    </row>
    <row r="305" spans="1:9" ht="15" customHeight="1" x14ac:dyDescent="0.25">
      <c r="A305" s="57" t="s">
        <v>667</v>
      </c>
      <c r="B305" s="1" t="s">
        <v>258</v>
      </c>
      <c r="C305" s="2" t="s">
        <v>136</v>
      </c>
      <c r="D305" s="29">
        <v>8</v>
      </c>
      <c r="E305" s="30">
        <v>80</v>
      </c>
      <c r="F305" s="31"/>
      <c r="G305" s="38"/>
      <c r="H305" s="58">
        <f>G305*E305</f>
        <v>0</v>
      </c>
    </row>
    <row r="306" spans="1:9" ht="15" customHeight="1" x14ac:dyDescent="0.25">
      <c r="A306" s="57" t="s">
        <v>668</v>
      </c>
      <c r="B306" s="1" t="s">
        <v>259</v>
      </c>
      <c r="C306" s="2" t="s">
        <v>136</v>
      </c>
      <c r="D306" s="29">
        <v>8</v>
      </c>
      <c r="E306" s="30">
        <v>80</v>
      </c>
      <c r="F306" s="31"/>
      <c r="G306" s="38"/>
      <c r="H306" s="58">
        <f>G306*E306</f>
        <v>0</v>
      </c>
    </row>
    <row r="307" spans="1:9" ht="15" customHeight="1" x14ac:dyDescent="0.25">
      <c r="A307" s="57" t="s">
        <v>669</v>
      </c>
      <c r="B307" s="1" t="s">
        <v>260</v>
      </c>
      <c r="C307" s="2" t="s">
        <v>136</v>
      </c>
      <c r="D307" s="29">
        <v>8</v>
      </c>
      <c r="E307" s="30">
        <v>80</v>
      </c>
      <c r="F307" s="31"/>
      <c r="G307" s="38"/>
      <c r="H307" s="58">
        <f>G307*E307</f>
        <v>0</v>
      </c>
    </row>
    <row r="308" spans="1:9" ht="15" customHeight="1" x14ac:dyDescent="0.25">
      <c r="A308" s="57" t="s">
        <v>670</v>
      </c>
      <c r="B308" s="1" t="s">
        <v>261</v>
      </c>
      <c r="C308" s="2" t="s">
        <v>140</v>
      </c>
      <c r="D308" s="29">
        <v>250</v>
      </c>
      <c r="E308" s="30">
        <v>2200</v>
      </c>
      <c r="F308" s="31"/>
      <c r="G308" s="38"/>
      <c r="H308" s="58">
        <f>G308*E308</f>
        <v>0</v>
      </c>
    </row>
    <row r="309" spans="1:9" ht="15" customHeight="1" x14ac:dyDescent="0.25">
      <c r="A309" s="57" t="s">
        <v>671</v>
      </c>
      <c r="B309" s="1" t="s">
        <v>262</v>
      </c>
      <c r="C309" s="2" t="s">
        <v>140</v>
      </c>
      <c r="D309" s="29">
        <v>10</v>
      </c>
      <c r="E309" s="30">
        <v>100</v>
      </c>
      <c r="F309" s="31"/>
      <c r="G309" s="38"/>
      <c r="H309" s="58">
        <f>G309*E309</f>
        <v>0</v>
      </c>
    </row>
    <row r="310" spans="1:9" ht="15" customHeight="1" x14ac:dyDescent="0.25">
      <c r="A310" s="57" t="s">
        <v>672</v>
      </c>
      <c r="B310" s="1" t="s">
        <v>263</v>
      </c>
      <c r="C310" s="2" t="s">
        <v>140</v>
      </c>
      <c r="D310" s="29">
        <v>5</v>
      </c>
      <c r="E310" s="30">
        <v>50</v>
      </c>
      <c r="F310" s="31"/>
      <c r="G310" s="38"/>
      <c r="H310" s="58">
        <f>G310*E310</f>
        <v>0</v>
      </c>
    </row>
    <row r="311" spans="1:9" ht="15" customHeight="1" x14ac:dyDescent="0.25">
      <c r="A311" s="57" t="s">
        <v>673</v>
      </c>
      <c r="B311" s="1" t="s">
        <v>264</v>
      </c>
      <c r="C311" s="2" t="s">
        <v>140</v>
      </c>
      <c r="D311" s="29">
        <v>2</v>
      </c>
      <c r="E311" s="30">
        <v>20</v>
      </c>
      <c r="F311" s="31"/>
      <c r="G311" s="38"/>
      <c r="H311" s="58">
        <f>G311*E311</f>
        <v>0</v>
      </c>
    </row>
    <row r="312" spans="1:9" ht="15" customHeight="1" x14ac:dyDescent="0.25">
      <c r="A312" s="57" t="s">
        <v>674</v>
      </c>
      <c r="B312" s="1" t="s">
        <v>265</v>
      </c>
      <c r="C312" s="2" t="s">
        <v>140</v>
      </c>
      <c r="D312" s="29">
        <v>2</v>
      </c>
      <c r="E312" s="30">
        <v>20</v>
      </c>
      <c r="F312" s="31"/>
      <c r="G312" s="38"/>
      <c r="H312" s="58">
        <f>G312*E312</f>
        <v>0</v>
      </c>
    </row>
    <row r="313" spans="1:9" ht="15" customHeight="1" x14ac:dyDescent="0.25">
      <c r="A313" s="57" t="s">
        <v>675</v>
      </c>
      <c r="B313" s="1" t="s">
        <v>266</v>
      </c>
      <c r="C313" s="2" t="s">
        <v>140</v>
      </c>
      <c r="D313" s="29">
        <v>2</v>
      </c>
      <c r="E313" s="30">
        <v>20</v>
      </c>
      <c r="F313" s="31"/>
      <c r="G313" s="38"/>
      <c r="H313" s="58">
        <f>G313*E313</f>
        <v>0</v>
      </c>
    </row>
    <row r="314" spans="1:9" ht="15" customHeight="1" x14ac:dyDescent="0.25">
      <c r="A314" s="57" t="s">
        <v>676</v>
      </c>
      <c r="B314" s="1" t="s">
        <v>267</v>
      </c>
      <c r="C314" s="2" t="s">
        <v>13</v>
      </c>
      <c r="D314" s="29">
        <v>5</v>
      </c>
      <c r="E314" s="30">
        <v>70</v>
      </c>
      <c r="F314" s="31"/>
      <c r="G314" s="38"/>
      <c r="H314" s="58">
        <f>G314*E314</f>
        <v>0</v>
      </c>
    </row>
    <row r="315" spans="1:9" ht="15" customHeight="1" x14ac:dyDescent="0.25">
      <c r="A315" s="57" t="s">
        <v>677</v>
      </c>
      <c r="B315" s="1" t="s">
        <v>268</v>
      </c>
      <c r="C315" s="2" t="s">
        <v>13</v>
      </c>
      <c r="D315" s="29">
        <v>2</v>
      </c>
      <c r="E315" s="30">
        <v>30</v>
      </c>
      <c r="F315" s="31"/>
      <c r="G315" s="38"/>
      <c r="H315" s="58">
        <f>G315*E315</f>
        <v>0</v>
      </c>
    </row>
    <row r="316" spans="1:9" ht="21.75" customHeight="1" x14ac:dyDescent="0.25">
      <c r="A316" s="57"/>
      <c r="B316" s="76" t="s">
        <v>678</v>
      </c>
      <c r="C316" s="76"/>
      <c r="D316" s="76"/>
      <c r="E316" s="76"/>
      <c r="F316" s="76"/>
      <c r="G316" s="74">
        <f>SUM(H272:H315)</f>
        <v>0</v>
      </c>
      <c r="H316" s="75"/>
    </row>
    <row r="317" spans="1:9" ht="22.5" customHeight="1" x14ac:dyDescent="0.25">
      <c r="A317" s="65" t="s">
        <v>679</v>
      </c>
      <c r="B317" s="77" t="s">
        <v>269</v>
      </c>
      <c r="C317" s="77"/>
      <c r="D317" s="77"/>
      <c r="E317" s="77"/>
      <c r="F317" s="40"/>
      <c r="G317" s="41"/>
      <c r="H317" s="62"/>
    </row>
    <row r="318" spans="1:9" ht="15" customHeight="1" x14ac:dyDescent="0.25">
      <c r="A318" s="57" t="s">
        <v>680</v>
      </c>
      <c r="B318" s="1" t="s">
        <v>270</v>
      </c>
      <c r="C318" s="2" t="s">
        <v>13</v>
      </c>
      <c r="D318" s="30">
        <v>2</v>
      </c>
      <c r="E318" s="30">
        <v>10</v>
      </c>
      <c r="F318" s="35"/>
      <c r="G318" s="42"/>
      <c r="H318" s="58">
        <f>E318*G318</f>
        <v>0</v>
      </c>
    </row>
    <row r="319" spans="1:9" ht="15" customHeight="1" x14ac:dyDescent="0.25">
      <c r="A319" s="57" t="s">
        <v>681</v>
      </c>
      <c r="B319" s="1" t="s">
        <v>271</v>
      </c>
      <c r="C319" s="2" t="s">
        <v>13</v>
      </c>
      <c r="D319" s="29">
        <v>2</v>
      </c>
      <c r="E319" s="30">
        <v>10</v>
      </c>
      <c r="F319" s="35"/>
      <c r="G319" s="42"/>
      <c r="H319" s="58">
        <f t="shared" ref="H319:H343" si="7">E319*G319</f>
        <v>0</v>
      </c>
      <c r="I319" s="22"/>
    </row>
    <row r="320" spans="1:9" ht="15" customHeight="1" x14ac:dyDescent="0.25">
      <c r="A320" s="57" t="s">
        <v>682</v>
      </c>
      <c r="B320" s="1" t="s">
        <v>272</v>
      </c>
      <c r="C320" s="2" t="s">
        <v>13</v>
      </c>
      <c r="D320" s="29">
        <v>2</v>
      </c>
      <c r="E320" s="30">
        <v>4</v>
      </c>
      <c r="F320" s="35"/>
      <c r="G320" s="42"/>
      <c r="H320" s="58">
        <f t="shared" si="7"/>
        <v>0</v>
      </c>
      <c r="I320" s="22"/>
    </row>
    <row r="321" spans="1:8" ht="15" customHeight="1" x14ac:dyDescent="0.25">
      <c r="A321" s="57" t="s">
        <v>683</v>
      </c>
      <c r="B321" s="1" t="s">
        <v>273</v>
      </c>
      <c r="C321" s="2" t="s">
        <v>13</v>
      </c>
      <c r="D321" s="29">
        <v>2</v>
      </c>
      <c r="E321" s="30">
        <v>4</v>
      </c>
      <c r="F321" s="35"/>
      <c r="G321" s="42"/>
      <c r="H321" s="58">
        <f t="shared" si="7"/>
        <v>0</v>
      </c>
    </row>
    <row r="322" spans="1:8" ht="15" customHeight="1" x14ac:dyDescent="0.25">
      <c r="A322" s="57" t="s">
        <v>684</v>
      </c>
      <c r="B322" s="1" t="s">
        <v>274</v>
      </c>
      <c r="C322" s="2" t="s">
        <v>13</v>
      </c>
      <c r="D322" s="29">
        <v>2</v>
      </c>
      <c r="E322" s="30">
        <v>5</v>
      </c>
      <c r="F322" s="35"/>
      <c r="G322" s="42"/>
      <c r="H322" s="58">
        <f t="shared" si="7"/>
        <v>0</v>
      </c>
    </row>
    <row r="323" spans="1:8" ht="15" customHeight="1" x14ac:dyDescent="0.25">
      <c r="A323" s="57" t="s">
        <v>685</v>
      </c>
      <c r="B323" s="1" t="s">
        <v>275</v>
      </c>
      <c r="C323" s="2" t="s">
        <v>13</v>
      </c>
      <c r="D323" s="29">
        <v>2</v>
      </c>
      <c r="E323" s="30">
        <v>5</v>
      </c>
      <c r="F323" s="35"/>
      <c r="G323" s="42"/>
      <c r="H323" s="58">
        <f t="shared" si="7"/>
        <v>0</v>
      </c>
    </row>
    <row r="324" spans="1:8" ht="15" customHeight="1" x14ac:dyDescent="0.25">
      <c r="A324" s="57" t="s">
        <v>686</v>
      </c>
      <c r="B324" s="1" t="s">
        <v>276</v>
      </c>
      <c r="C324" s="2" t="s">
        <v>13</v>
      </c>
      <c r="D324" s="29">
        <v>2</v>
      </c>
      <c r="E324" s="30">
        <v>5</v>
      </c>
      <c r="F324" s="35"/>
      <c r="G324" s="42"/>
      <c r="H324" s="58">
        <f t="shared" si="7"/>
        <v>0</v>
      </c>
    </row>
    <row r="325" spans="1:8" ht="15" customHeight="1" x14ac:dyDescent="0.25">
      <c r="A325" s="57" t="s">
        <v>687</v>
      </c>
      <c r="B325" s="1" t="s">
        <v>277</v>
      </c>
      <c r="C325" s="2" t="s">
        <v>13</v>
      </c>
      <c r="D325" s="29">
        <v>2</v>
      </c>
      <c r="E325" s="30">
        <v>5</v>
      </c>
      <c r="F325" s="35"/>
      <c r="G325" s="42"/>
      <c r="H325" s="58">
        <f t="shared" si="7"/>
        <v>0</v>
      </c>
    </row>
    <row r="326" spans="1:8" ht="15" customHeight="1" x14ac:dyDescent="0.25">
      <c r="A326" s="57" t="s">
        <v>688</v>
      </c>
      <c r="B326" s="1" t="s">
        <v>278</v>
      </c>
      <c r="C326" s="2" t="s">
        <v>13</v>
      </c>
      <c r="D326" s="29">
        <v>2</v>
      </c>
      <c r="E326" s="30">
        <v>5</v>
      </c>
      <c r="F326" s="35"/>
      <c r="G326" s="42"/>
      <c r="H326" s="58">
        <f t="shared" si="7"/>
        <v>0</v>
      </c>
    </row>
    <row r="327" spans="1:8" ht="15" customHeight="1" x14ac:dyDescent="0.25">
      <c r="A327" s="57" t="s">
        <v>689</v>
      </c>
      <c r="B327" s="1" t="s">
        <v>279</v>
      </c>
      <c r="C327" s="2" t="s">
        <v>13</v>
      </c>
      <c r="D327" s="29">
        <v>2</v>
      </c>
      <c r="E327" s="30">
        <v>5</v>
      </c>
      <c r="F327" s="35"/>
      <c r="G327" s="42"/>
      <c r="H327" s="58">
        <f t="shared" si="7"/>
        <v>0</v>
      </c>
    </row>
    <row r="328" spans="1:8" ht="23.25" customHeight="1" x14ac:dyDescent="0.25">
      <c r="A328" s="57" t="s">
        <v>690</v>
      </c>
      <c r="B328" s="1" t="s">
        <v>331</v>
      </c>
      <c r="C328" s="2" t="s">
        <v>13</v>
      </c>
      <c r="D328" s="29">
        <v>1</v>
      </c>
      <c r="E328" s="30">
        <v>1</v>
      </c>
      <c r="F328" s="35"/>
      <c r="G328" s="42"/>
      <c r="H328" s="58">
        <f t="shared" si="7"/>
        <v>0</v>
      </c>
    </row>
    <row r="329" spans="1:8" ht="23.25" customHeight="1" x14ac:dyDescent="0.25">
      <c r="A329" s="57" t="s">
        <v>691</v>
      </c>
      <c r="B329" s="1" t="s">
        <v>332</v>
      </c>
      <c r="C329" s="2" t="s">
        <v>13</v>
      </c>
      <c r="D329" s="29">
        <v>1</v>
      </c>
      <c r="E329" s="30">
        <v>1</v>
      </c>
      <c r="F329" s="35"/>
      <c r="G329" s="42"/>
      <c r="H329" s="58">
        <f t="shared" si="7"/>
        <v>0</v>
      </c>
    </row>
    <row r="330" spans="1:8" ht="23.25" customHeight="1" x14ac:dyDescent="0.25">
      <c r="A330" s="57" t="s">
        <v>692</v>
      </c>
      <c r="B330" s="1" t="s">
        <v>334</v>
      </c>
      <c r="C330" s="2" t="s">
        <v>13</v>
      </c>
      <c r="D330" s="29">
        <v>1</v>
      </c>
      <c r="E330" s="30">
        <v>1</v>
      </c>
      <c r="F330" s="35"/>
      <c r="G330" s="42"/>
      <c r="H330" s="58">
        <f t="shared" si="7"/>
        <v>0</v>
      </c>
    </row>
    <row r="331" spans="1:8" ht="23.25" customHeight="1" x14ac:dyDescent="0.25">
      <c r="A331" s="57" t="s">
        <v>693</v>
      </c>
      <c r="B331" s="1" t="s">
        <v>333</v>
      </c>
      <c r="C331" s="2" t="s">
        <v>13</v>
      </c>
      <c r="D331" s="29">
        <v>1</v>
      </c>
      <c r="E331" s="30">
        <v>1</v>
      </c>
      <c r="F331" s="35"/>
      <c r="G331" s="42"/>
      <c r="H331" s="58">
        <f t="shared" si="7"/>
        <v>0</v>
      </c>
    </row>
    <row r="332" spans="1:8" ht="28.5" customHeight="1" x14ac:dyDescent="0.25">
      <c r="A332" s="57" t="s">
        <v>694</v>
      </c>
      <c r="B332" s="1" t="s">
        <v>335</v>
      </c>
      <c r="C332" s="2" t="s">
        <v>13</v>
      </c>
      <c r="D332" s="29">
        <v>4</v>
      </c>
      <c r="E332" s="30">
        <v>20</v>
      </c>
      <c r="F332" s="35"/>
      <c r="G332" s="42"/>
      <c r="H332" s="58">
        <f t="shared" si="7"/>
        <v>0</v>
      </c>
    </row>
    <row r="333" spans="1:8" ht="25.5" x14ac:dyDescent="0.25">
      <c r="A333" s="57" t="s">
        <v>695</v>
      </c>
      <c r="B333" s="1" t="s">
        <v>336</v>
      </c>
      <c r="C333" s="2" t="s">
        <v>13</v>
      </c>
      <c r="D333" s="29">
        <v>2</v>
      </c>
      <c r="E333" s="30">
        <v>5</v>
      </c>
      <c r="F333" s="35"/>
      <c r="G333" s="42"/>
      <c r="H333" s="58">
        <f t="shared" si="7"/>
        <v>0</v>
      </c>
    </row>
    <row r="334" spans="1:8" x14ac:dyDescent="0.25">
      <c r="A334" s="57" t="s">
        <v>696</v>
      </c>
      <c r="B334" s="1" t="s">
        <v>337</v>
      </c>
      <c r="C334" s="2" t="s">
        <v>13</v>
      </c>
      <c r="D334" s="29">
        <v>3</v>
      </c>
      <c r="E334" s="30">
        <v>30</v>
      </c>
      <c r="F334" s="35"/>
      <c r="G334" s="42"/>
      <c r="H334" s="58">
        <f t="shared" si="7"/>
        <v>0</v>
      </c>
    </row>
    <row r="335" spans="1:8" x14ac:dyDescent="0.25">
      <c r="A335" s="57" t="s">
        <v>697</v>
      </c>
      <c r="B335" s="1" t="s">
        <v>338</v>
      </c>
      <c r="C335" s="2" t="s">
        <v>13</v>
      </c>
      <c r="D335" s="29">
        <v>2</v>
      </c>
      <c r="E335" s="30">
        <v>20</v>
      </c>
      <c r="F335" s="35"/>
      <c r="G335" s="42"/>
      <c r="H335" s="58">
        <f t="shared" si="7"/>
        <v>0</v>
      </c>
    </row>
    <row r="336" spans="1:8" x14ac:dyDescent="0.25">
      <c r="A336" s="57" t="s">
        <v>698</v>
      </c>
      <c r="B336" s="1" t="s">
        <v>339</v>
      </c>
      <c r="C336" s="2" t="s">
        <v>13</v>
      </c>
      <c r="D336" s="29">
        <v>2</v>
      </c>
      <c r="E336" s="30">
        <v>8</v>
      </c>
      <c r="F336" s="35"/>
      <c r="G336" s="42"/>
      <c r="H336" s="58">
        <f t="shared" si="7"/>
        <v>0</v>
      </c>
    </row>
    <row r="337" spans="1:8" ht="20.25" customHeight="1" x14ac:dyDescent="0.25">
      <c r="A337" s="57" t="s">
        <v>699</v>
      </c>
      <c r="B337" s="1" t="s">
        <v>340</v>
      </c>
      <c r="C337" s="2" t="s">
        <v>13</v>
      </c>
      <c r="D337" s="29">
        <v>1</v>
      </c>
      <c r="E337" s="30">
        <v>3</v>
      </c>
      <c r="F337" s="35"/>
      <c r="G337" s="42"/>
      <c r="H337" s="58">
        <f t="shared" si="7"/>
        <v>0</v>
      </c>
    </row>
    <row r="338" spans="1:8" ht="24" customHeight="1" x14ac:dyDescent="0.25">
      <c r="A338" s="57" t="s">
        <v>700</v>
      </c>
      <c r="B338" s="1" t="s">
        <v>341</v>
      </c>
      <c r="C338" s="2" t="s">
        <v>13</v>
      </c>
      <c r="D338" s="29">
        <v>1</v>
      </c>
      <c r="E338" s="30">
        <v>1</v>
      </c>
      <c r="F338" s="35"/>
      <c r="G338" s="42"/>
      <c r="H338" s="58">
        <f t="shared" si="7"/>
        <v>0</v>
      </c>
    </row>
    <row r="339" spans="1:8" ht="24" customHeight="1" x14ac:dyDescent="0.25">
      <c r="A339" s="57" t="s">
        <v>701</v>
      </c>
      <c r="B339" s="1" t="s">
        <v>342</v>
      </c>
      <c r="C339" s="2" t="s">
        <v>13</v>
      </c>
      <c r="D339" s="29">
        <v>1</v>
      </c>
      <c r="E339" s="30">
        <v>1</v>
      </c>
      <c r="F339" s="35"/>
      <c r="G339" s="42"/>
      <c r="H339" s="58">
        <f t="shared" si="7"/>
        <v>0</v>
      </c>
    </row>
    <row r="340" spans="1:8" ht="24" customHeight="1" x14ac:dyDescent="0.25">
      <c r="A340" s="57" t="s">
        <v>702</v>
      </c>
      <c r="B340" s="1" t="s">
        <v>343</v>
      </c>
      <c r="C340" s="2" t="s">
        <v>13</v>
      </c>
      <c r="D340" s="29">
        <v>1</v>
      </c>
      <c r="E340" s="30">
        <v>1</v>
      </c>
      <c r="F340" s="35"/>
      <c r="G340" s="42"/>
      <c r="H340" s="58">
        <f t="shared" si="7"/>
        <v>0</v>
      </c>
    </row>
    <row r="341" spans="1:8" ht="24" customHeight="1" x14ac:dyDescent="0.25">
      <c r="A341" s="57" t="s">
        <v>703</v>
      </c>
      <c r="B341" s="1" t="s">
        <v>280</v>
      </c>
      <c r="C341" s="2" t="s">
        <v>13</v>
      </c>
      <c r="D341" s="29">
        <v>1</v>
      </c>
      <c r="E341" s="30">
        <v>3</v>
      </c>
      <c r="F341" s="35"/>
      <c r="G341" s="43"/>
      <c r="H341" s="58">
        <f t="shared" si="7"/>
        <v>0</v>
      </c>
    </row>
    <row r="342" spans="1:8" ht="24" customHeight="1" x14ac:dyDescent="0.25">
      <c r="A342" s="57" t="s">
        <v>704</v>
      </c>
      <c r="B342" s="1" t="s">
        <v>281</v>
      </c>
      <c r="C342" s="2" t="s">
        <v>13</v>
      </c>
      <c r="D342" s="29">
        <v>2</v>
      </c>
      <c r="E342" s="30">
        <v>10</v>
      </c>
      <c r="F342" s="35"/>
      <c r="G342" s="44"/>
      <c r="H342" s="58">
        <f t="shared" si="7"/>
        <v>0</v>
      </c>
    </row>
    <row r="343" spans="1:8" ht="15" customHeight="1" x14ac:dyDescent="0.25">
      <c r="A343" s="57" t="s">
        <v>705</v>
      </c>
      <c r="B343" s="1" t="s">
        <v>282</v>
      </c>
      <c r="C343" s="2" t="s">
        <v>13</v>
      </c>
      <c r="D343" s="29">
        <v>1</v>
      </c>
      <c r="E343" s="30">
        <v>6</v>
      </c>
      <c r="F343" s="35"/>
      <c r="G343" s="45"/>
      <c r="H343" s="58">
        <f t="shared" si="7"/>
        <v>0</v>
      </c>
    </row>
    <row r="344" spans="1:8" ht="24" customHeight="1" x14ac:dyDescent="0.25">
      <c r="A344" s="60"/>
      <c r="B344" s="78" t="s">
        <v>706</v>
      </c>
      <c r="C344" s="78"/>
      <c r="D344" s="78"/>
      <c r="E344" s="78"/>
      <c r="F344" s="78"/>
      <c r="G344" s="74">
        <f>SUM(H318:H343)</f>
        <v>0</v>
      </c>
      <c r="H344" s="75"/>
    </row>
    <row r="345" spans="1:8" ht="24" customHeight="1" x14ac:dyDescent="0.25">
      <c r="A345" s="65" t="s">
        <v>707</v>
      </c>
      <c r="B345" s="77" t="s">
        <v>283</v>
      </c>
      <c r="C345" s="77"/>
      <c r="D345" s="77"/>
      <c r="E345" s="77"/>
      <c r="F345" s="46"/>
      <c r="G345" s="47"/>
      <c r="H345" s="63"/>
    </row>
    <row r="346" spans="1:8" ht="29.25" customHeight="1" x14ac:dyDescent="0.25">
      <c r="A346" s="57" t="s">
        <v>708</v>
      </c>
      <c r="B346" s="1" t="s">
        <v>284</v>
      </c>
      <c r="C346" s="48" t="s">
        <v>13</v>
      </c>
      <c r="D346" s="29">
        <v>20</v>
      </c>
      <c r="E346" s="30">
        <v>200</v>
      </c>
      <c r="F346" s="39"/>
      <c r="G346" s="32"/>
      <c r="H346" s="58">
        <f>G346*E346</f>
        <v>0</v>
      </c>
    </row>
    <row r="347" spans="1:8" ht="29.25" customHeight="1" x14ac:dyDescent="0.25">
      <c r="A347" s="57" t="s">
        <v>709</v>
      </c>
      <c r="B347" s="1" t="s">
        <v>285</v>
      </c>
      <c r="C347" s="2" t="s">
        <v>13</v>
      </c>
      <c r="D347" s="29">
        <v>20</v>
      </c>
      <c r="E347" s="30">
        <v>200</v>
      </c>
      <c r="F347" s="35"/>
      <c r="G347" s="32"/>
      <c r="H347" s="58">
        <f t="shared" ref="H347:H379" si="8">G347*E347</f>
        <v>0</v>
      </c>
    </row>
    <row r="348" spans="1:8" ht="29.25" customHeight="1" x14ac:dyDescent="0.25">
      <c r="A348" s="57" t="s">
        <v>710</v>
      </c>
      <c r="B348" s="1" t="s">
        <v>286</v>
      </c>
      <c r="C348" s="2" t="s">
        <v>13</v>
      </c>
      <c r="D348" s="29">
        <v>20</v>
      </c>
      <c r="E348" s="30">
        <v>200</v>
      </c>
      <c r="F348" s="35"/>
      <c r="G348" s="32"/>
      <c r="H348" s="58">
        <f t="shared" si="8"/>
        <v>0</v>
      </c>
    </row>
    <row r="349" spans="1:8" ht="29.25" customHeight="1" x14ac:dyDescent="0.25">
      <c r="A349" s="57" t="s">
        <v>711</v>
      </c>
      <c r="B349" s="1" t="s">
        <v>287</v>
      </c>
      <c r="C349" s="2" t="s">
        <v>13</v>
      </c>
      <c r="D349" s="29">
        <v>10</v>
      </c>
      <c r="E349" s="30">
        <v>100</v>
      </c>
      <c r="F349" s="35"/>
      <c r="G349" s="32"/>
      <c r="H349" s="58">
        <f t="shared" si="8"/>
        <v>0</v>
      </c>
    </row>
    <row r="350" spans="1:8" ht="29.25" customHeight="1" x14ac:dyDescent="0.25">
      <c r="A350" s="57" t="s">
        <v>712</v>
      </c>
      <c r="B350" s="1" t="s">
        <v>288</v>
      </c>
      <c r="C350" s="2" t="s">
        <v>13</v>
      </c>
      <c r="D350" s="29">
        <v>20</v>
      </c>
      <c r="E350" s="30">
        <v>200</v>
      </c>
      <c r="F350" s="35"/>
      <c r="G350" s="32"/>
      <c r="H350" s="58">
        <f t="shared" si="8"/>
        <v>0</v>
      </c>
    </row>
    <row r="351" spans="1:8" ht="29.25" customHeight="1" x14ac:dyDescent="0.25">
      <c r="A351" s="57" t="s">
        <v>713</v>
      </c>
      <c r="B351" s="1" t="s">
        <v>289</v>
      </c>
      <c r="C351" s="2" t="s">
        <v>13</v>
      </c>
      <c r="D351" s="29">
        <v>20</v>
      </c>
      <c r="E351" s="30">
        <v>200</v>
      </c>
      <c r="F351" s="35"/>
      <c r="G351" s="32"/>
      <c r="H351" s="58">
        <f t="shared" si="8"/>
        <v>0</v>
      </c>
    </row>
    <row r="352" spans="1:8" ht="29.25" customHeight="1" x14ac:dyDescent="0.25">
      <c r="A352" s="57" t="s">
        <v>714</v>
      </c>
      <c r="B352" s="1" t="s">
        <v>290</v>
      </c>
      <c r="C352" s="2" t="s">
        <v>13</v>
      </c>
      <c r="D352" s="29">
        <v>20</v>
      </c>
      <c r="E352" s="30">
        <v>200</v>
      </c>
      <c r="F352" s="35"/>
      <c r="G352" s="32"/>
      <c r="H352" s="58">
        <f t="shared" si="8"/>
        <v>0</v>
      </c>
    </row>
    <row r="353" spans="1:8" ht="29.25" customHeight="1" x14ac:dyDescent="0.25">
      <c r="A353" s="57" t="s">
        <v>715</v>
      </c>
      <c r="B353" s="1" t="s">
        <v>291</v>
      </c>
      <c r="C353" s="2" t="s">
        <v>13</v>
      </c>
      <c r="D353" s="29">
        <v>10</v>
      </c>
      <c r="E353" s="30">
        <v>100</v>
      </c>
      <c r="F353" s="35"/>
      <c r="G353" s="32"/>
      <c r="H353" s="58">
        <f t="shared" si="8"/>
        <v>0</v>
      </c>
    </row>
    <row r="354" spans="1:8" ht="29.25" customHeight="1" x14ac:dyDescent="0.25">
      <c r="A354" s="57" t="s">
        <v>716</v>
      </c>
      <c r="B354" s="1" t="s">
        <v>292</v>
      </c>
      <c r="C354" s="2" t="s">
        <v>13</v>
      </c>
      <c r="D354" s="29">
        <v>3</v>
      </c>
      <c r="E354" s="30">
        <v>30</v>
      </c>
      <c r="F354" s="35"/>
      <c r="G354" s="32"/>
      <c r="H354" s="58">
        <f t="shared" si="8"/>
        <v>0</v>
      </c>
    </row>
    <row r="355" spans="1:8" ht="29.25" customHeight="1" x14ac:dyDescent="0.25">
      <c r="A355" s="57" t="s">
        <v>717</v>
      </c>
      <c r="B355" s="1" t="s">
        <v>293</v>
      </c>
      <c r="C355" s="2" t="s">
        <v>13</v>
      </c>
      <c r="D355" s="29">
        <v>3</v>
      </c>
      <c r="E355" s="30">
        <v>30</v>
      </c>
      <c r="F355" s="35"/>
      <c r="G355" s="32"/>
      <c r="H355" s="58">
        <f t="shared" si="8"/>
        <v>0</v>
      </c>
    </row>
    <row r="356" spans="1:8" ht="29.25" customHeight="1" x14ac:dyDescent="0.25">
      <c r="A356" s="57" t="s">
        <v>718</v>
      </c>
      <c r="B356" s="1" t="s">
        <v>294</v>
      </c>
      <c r="C356" s="2" t="s">
        <v>13</v>
      </c>
      <c r="D356" s="29">
        <v>1</v>
      </c>
      <c r="E356" s="30">
        <v>10</v>
      </c>
      <c r="F356" s="39"/>
      <c r="G356" s="32"/>
      <c r="H356" s="58">
        <f t="shared" si="8"/>
        <v>0</v>
      </c>
    </row>
    <row r="357" spans="1:8" ht="29.25" customHeight="1" x14ac:dyDescent="0.25">
      <c r="A357" s="57" t="s">
        <v>719</v>
      </c>
      <c r="B357" s="1" t="s">
        <v>295</v>
      </c>
      <c r="C357" s="2" t="s">
        <v>13</v>
      </c>
      <c r="D357" s="29">
        <v>2</v>
      </c>
      <c r="E357" s="30">
        <v>20</v>
      </c>
      <c r="F357" s="35"/>
      <c r="G357" s="32"/>
      <c r="H357" s="58">
        <f t="shared" si="8"/>
        <v>0</v>
      </c>
    </row>
    <row r="358" spans="1:8" ht="15" customHeight="1" x14ac:dyDescent="0.25">
      <c r="A358" s="57" t="s">
        <v>720</v>
      </c>
      <c r="B358" s="1" t="s">
        <v>296</v>
      </c>
      <c r="C358" s="2" t="s">
        <v>13</v>
      </c>
      <c r="D358" s="29">
        <v>1</v>
      </c>
      <c r="E358" s="30">
        <v>10</v>
      </c>
      <c r="F358" s="39"/>
      <c r="G358" s="38"/>
      <c r="H358" s="58">
        <f t="shared" si="8"/>
        <v>0</v>
      </c>
    </row>
    <row r="359" spans="1:8" ht="26.1" customHeight="1" x14ac:dyDescent="0.25">
      <c r="A359" s="57" t="s">
        <v>721</v>
      </c>
      <c r="B359" s="1" t="s">
        <v>297</v>
      </c>
      <c r="C359" s="48" t="s">
        <v>13</v>
      </c>
      <c r="D359" s="29">
        <v>5</v>
      </c>
      <c r="E359" s="30">
        <v>50</v>
      </c>
      <c r="F359" s="39"/>
      <c r="G359" s="38"/>
      <c r="H359" s="58">
        <f t="shared" si="8"/>
        <v>0</v>
      </c>
    </row>
    <row r="360" spans="1:8" ht="26.1" customHeight="1" x14ac:dyDescent="0.25">
      <c r="A360" s="57" t="s">
        <v>722</v>
      </c>
      <c r="B360" s="1" t="s">
        <v>298</v>
      </c>
      <c r="C360" s="2" t="s">
        <v>13</v>
      </c>
      <c r="D360" s="29">
        <v>5</v>
      </c>
      <c r="E360" s="30">
        <v>50</v>
      </c>
      <c r="F360" s="35"/>
      <c r="G360" s="38"/>
      <c r="H360" s="58">
        <f t="shared" si="8"/>
        <v>0</v>
      </c>
    </row>
    <row r="361" spans="1:8" ht="26.1" customHeight="1" x14ac:dyDescent="0.25">
      <c r="A361" s="57" t="s">
        <v>723</v>
      </c>
      <c r="B361" s="1" t="s">
        <v>299</v>
      </c>
      <c r="C361" s="2" t="s">
        <v>13</v>
      </c>
      <c r="D361" s="29">
        <v>2</v>
      </c>
      <c r="E361" s="30">
        <v>20</v>
      </c>
      <c r="F361" s="35"/>
      <c r="G361" s="38"/>
      <c r="H361" s="58">
        <f t="shared" si="8"/>
        <v>0</v>
      </c>
    </row>
    <row r="362" spans="1:8" ht="26.1" customHeight="1" x14ac:dyDescent="0.25">
      <c r="A362" s="57" t="s">
        <v>724</v>
      </c>
      <c r="B362" s="1" t="s">
        <v>300</v>
      </c>
      <c r="C362" s="48" t="s">
        <v>13</v>
      </c>
      <c r="D362" s="29">
        <v>5</v>
      </c>
      <c r="E362" s="30">
        <v>50</v>
      </c>
      <c r="F362" s="39"/>
      <c r="G362" s="38"/>
      <c r="H362" s="58">
        <f t="shared" si="8"/>
        <v>0</v>
      </c>
    </row>
    <row r="363" spans="1:8" ht="26.1" customHeight="1" x14ac:dyDescent="0.25">
      <c r="A363" s="57" t="s">
        <v>725</v>
      </c>
      <c r="B363" s="1" t="s">
        <v>301</v>
      </c>
      <c r="C363" s="2" t="s">
        <v>13</v>
      </c>
      <c r="D363" s="29">
        <v>5</v>
      </c>
      <c r="E363" s="30">
        <v>50</v>
      </c>
      <c r="F363" s="35"/>
      <c r="G363" s="38"/>
      <c r="H363" s="58">
        <f t="shared" si="8"/>
        <v>0</v>
      </c>
    </row>
    <row r="364" spans="1:8" ht="26.1" customHeight="1" x14ac:dyDescent="0.25">
      <c r="A364" s="57" t="s">
        <v>726</v>
      </c>
      <c r="B364" s="1" t="s">
        <v>302</v>
      </c>
      <c r="C364" s="2" t="s">
        <v>13</v>
      </c>
      <c r="D364" s="29">
        <v>5</v>
      </c>
      <c r="E364" s="30">
        <v>50</v>
      </c>
      <c r="F364" s="35"/>
      <c r="G364" s="38"/>
      <c r="H364" s="58">
        <f t="shared" si="8"/>
        <v>0</v>
      </c>
    </row>
    <row r="365" spans="1:8" ht="26.1" customHeight="1" x14ac:dyDescent="0.25">
      <c r="A365" s="57" t="s">
        <v>727</v>
      </c>
      <c r="B365" s="1" t="s">
        <v>303</v>
      </c>
      <c r="C365" s="2" t="s">
        <v>13</v>
      </c>
      <c r="D365" s="29">
        <v>5</v>
      </c>
      <c r="E365" s="30">
        <v>50</v>
      </c>
      <c r="F365" s="35"/>
      <c r="G365" s="38"/>
      <c r="H365" s="58">
        <f t="shared" si="8"/>
        <v>0</v>
      </c>
    </row>
    <row r="366" spans="1:8" ht="26.1" customHeight="1" x14ac:dyDescent="0.25">
      <c r="A366" s="57" t="s">
        <v>728</v>
      </c>
      <c r="B366" s="1" t="s">
        <v>304</v>
      </c>
      <c r="C366" s="48" t="s">
        <v>13</v>
      </c>
      <c r="D366" s="29">
        <v>10</v>
      </c>
      <c r="E366" s="30">
        <v>100</v>
      </c>
      <c r="F366" s="39"/>
      <c r="G366" s="38"/>
      <c r="H366" s="58">
        <f t="shared" si="8"/>
        <v>0</v>
      </c>
    </row>
    <row r="367" spans="1:8" ht="26.1" customHeight="1" x14ac:dyDescent="0.25">
      <c r="A367" s="57" t="s">
        <v>729</v>
      </c>
      <c r="B367" s="1" t="s">
        <v>305</v>
      </c>
      <c r="C367" s="2" t="s">
        <v>13</v>
      </c>
      <c r="D367" s="29">
        <v>10</v>
      </c>
      <c r="E367" s="30">
        <v>100</v>
      </c>
      <c r="F367" s="35"/>
      <c r="G367" s="38"/>
      <c r="H367" s="58">
        <f t="shared" si="8"/>
        <v>0</v>
      </c>
    </row>
    <row r="368" spans="1:8" ht="26.1" customHeight="1" x14ac:dyDescent="0.25">
      <c r="A368" s="57" t="s">
        <v>730</v>
      </c>
      <c r="B368" s="1" t="s">
        <v>306</v>
      </c>
      <c r="C368" s="2" t="s">
        <v>13</v>
      </c>
      <c r="D368" s="29">
        <v>10</v>
      </c>
      <c r="E368" s="30">
        <v>100</v>
      </c>
      <c r="F368" s="35"/>
      <c r="G368" s="38"/>
      <c r="H368" s="58">
        <f t="shared" si="8"/>
        <v>0</v>
      </c>
    </row>
    <row r="369" spans="1:9" ht="26.1" customHeight="1" x14ac:dyDescent="0.25">
      <c r="A369" s="57" t="s">
        <v>731</v>
      </c>
      <c r="B369" s="1" t="s">
        <v>307</v>
      </c>
      <c r="C369" s="2" t="s">
        <v>13</v>
      </c>
      <c r="D369" s="29">
        <v>10</v>
      </c>
      <c r="E369" s="30">
        <v>100</v>
      </c>
      <c r="F369" s="35"/>
      <c r="G369" s="38"/>
      <c r="H369" s="58">
        <f t="shared" si="8"/>
        <v>0</v>
      </c>
    </row>
    <row r="370" spans="1:9" ht="26.1" customHeight="1" x14ac:dyDescent="0.25">
      <c r="A370" s="57" t="s">
        <v>732</v>
      </c>
      <c r="B370" s="1" t="s">
        <v>308</v>
      </c>
      <c r="C370" s="48" t="s">
        <v>13</v>
      </c>
      <c r="D370" s="29">
        <v>10</v>
      </c>
      <c r="E370" s="30">
        <v>100</v>
      </c>
      <c r="F370" s="39"/>
      <c r="G370" s="38"/>
      <c r="H370" s="58">
        <f t="shared" si="8"/>
        <v>0</v>
      </c>
    </row>
    <row r="371" spans="1:9" ht="26.1" customHeight="1" x14ac:dyDescent="0.25">
      <c r="A371" s="57" t="s">
        <v>733</v>
      </c>
      <c r="B371" s="1" t="s">
        <v>309</v>
      </c>
      <c r="C371" s="2" t="s">
        <v>13</v>
      </c>
      <c r="D371" s="29">
        <v>10</v>
      </c>
      <c r="E371" s="30">
        <v>100</v>
      </c>
      <c r="F371" s="35"/>
      <c r="G371" s="38"/>
      <c r="H371" s="58">
        <f t="shared" si="8"/>
        <v>0</v>
      </c>
    </row>
    <row r="372" spans="1:9" ht="26.1" customHeight="1" x14ac:dyDescent="0.25">
      <c r="A372" s="57" t="s">
        <v>734</v>
      </c>
      <c r="B372" s="1" t="s">
        <v>310</v>
      </c>
      <c r="C372" s="2" t="s">
        <v>13</v>
      </c>
      <c r="D372" s="29">
        <v>10</v>
      </c>
      <c r="E372" s="30">
        <v>100</v>
      </c>
      <c r="F372" s="35"/>
      <c r="G372" s="38"/>
      <c r="H372" s="58">
        <f t="shared" si="8"/>
        <v>0</v>
      </c>
    </row>
    <row r="373" spans="1:9" ht="26.1" customHeight="1" x14ac:dyDescent="0.25">
      <c r="A373" s="57" t="s">
        <v>735</v>
      </c>
      <c r="B373" s="1" t="s">
        <v>311</v>
      </c>
      <c r="C373" s="2" t="s">
        <v>13</v>
      </c>
      <c r="D373" s="29">
        <v>10</v>
      </c>
      <c r="E373" s="30">
        <v>100</v>
      </c>
      <c r="F373" s="35"/>
      <c r="G373" s="38"/>
      <c r="H373" s="58">
        <f t="shared" si="8"/>
        <v>0</v>
      </c>
    </row>
    <row r="374" spans="1:9" ht="26.1" customHeight="1" x14ac:dyDescent="0.25">
      <c r="A374" s="57" t="s">
        <v>736</v>
      </c>
      <c r="B374" s="1" t="s">
        <v>312</v>
      </c>
      <c r="C374" s="48" t="s">
        <v>13</v>
      </c>
      <c r="D374" s="29">
        <v>5</v>
      </c>
      <c r="E374" s="30">
        <v>50</v>
      </c>
      <c r="F374" s="39"/>
      <c r="G374" s="38"/>
      <c r="H374" s="58">
        <f t="shared" si="8"/>
        <v>0</v>
      </c>
    </row>
    <row r="375" spans="1:9" ht="26.1" customHeight="1" x14ac:dyDescent="0.25">
      <c r="A375" s="57" t="s">
        <v>737</v>
      </c>
      <c r="B375" s="1" t="s">
        <v>313</v>
      </c>
      <c r="C375" s="2" t="s">
        <v>13</v>
      </c>
      <c r="D375" s="29">
        <v>5</v>
      </c>
      <c r="E375" s="30">
        <v>50</v>
      </c>
      <c r="F375" s="35"/>
      <c r="G375" s="38"/>
      <c r="H375" s="58">
        <f t="shared" si="8"/>
        <v>0</v>
      </c>
    </row>
    <row r="376" spans="1:9" ht="26.1" customHeight="1" x14ac:dyDescent="0.25">
      <c r="A376" s="57" t="s">
        <v>738</v>
      </c>
      <c r="B376" s="1" t="s">
        <v>314</v>
      </c>
      <c r="C376" s="2" t="s">
        <v>13</v>
      </c>
      <c r="D376" s="29">
        <v>5</v>
      </c>
      <c r="E376" s="30">
        <v>50</v>
      </c>
      <c r="F376" s="35"/>
      <c r="G376" s="38"/>
      <c r="H376" s="58">
        <f t="shared" si="8"/>
        <v>0</v>
      </c>
    </row>
    <row r="377" spans="1:9" ht="26.1" customHeight="1" x14ac:dyDescent="0.25">
      <c r="A377" s="57" t="s">
        <v>739</v>
      </c>
      <c r="B377" s="1" t="s">
        <v>315</v>
      </c>
      <c r="C377" s="2" t="s">
        <v>13</v>
      </c>
      <c r="D377" s="29">
        <v>5</v>
      </c>
      <c r="E377" s="30">
        <v>50</v>
      </c>
      <c r="F377" s="35"/>
      <c r="G377" s="38"/>
      <c r="H377" s="58">
        <f t="shared" si="8"/>
        <v>0</v>
      </c>
    </row>
    <row r="378" spans="1:9" ht="15.95" customHeight="1" x14ac:dyDescent="0.25">
      <c r="A378" s="57" t="s">
        <v>740</v>
      </c>
      <c r="B378" s="1" t="s">
        <v>367</v>
      </c>
      <c r="C378" s="2" t="s">
        <v>13</v>
      </c>
      <c r="D378" s="29">
        <v>5</v>
      </c>
      <c r="E378" s="30">
        <v>1000</v>
      </c>
      <c r="F378" s="39"/>
      <c r="G378" s="38"/>
      <c r="H378" s="58">
        <f t="shared" si="8"/>
        <v>0</v>
      </c>
    </row>
    <row r="379" spans="1:9" ht="15.95" customHeight="1" x14ac:dyDescent="0.25">
      <c r="A379" s="57" t="s">
        <v>741</v>
      </c>
      <c r="B379" s="1" t="s">
        <v>368</v>
      </c>
      <c r="C379" s="2" t="s">
        <v>13</v>
      </c>
      <c r="D379" s="29">
        <v>5</v>
      </c>
      <c r="E379" s="30">
        <v>1000</v>
      </c>
      <c r="F379" s="39"/>
      <c r="G379" s="38"/>
      <c r="H379" s="58">
        <f t="shared" si="8"/>
        <v>0</v>
      </c>
    </row>
    <row r="380" spans="1:9" ht="17.25" customHeight="1" x14ac:dyDescent="0.25">
      <c r="A380" s="57"/>
      <c r="B380" s="73" t="s">
        <v>742</v>
      </c>
      <c r="C380" s="73"/>
      <c r="D380" s="73"/>
      <c r="E380" s="73"/>
      <c r="F380" s="73"/>
      <c r="G380" s="74">
        <f>SUM(H346:H379)</f>
        <v>0</v>
      </c>
      <c r="H380" s="75"/>
    </row>
    <row r="381" spans="1:9" ht="21" customHeight="1" x14ac:dyDescent="0.25">
      <c r="A381" s="57"/>
      <c r="B381" s="81"/>
      <c r="C381" s="82"/>
      <c r="D381" s="82"/>
      <c r="E381" s="82"/>
      <c r="F381" s="83" t="s">
        <v>6</v>
      </c>
      <c r="G381" s="79">
        <f>+G380+G344+G316+G270+G259+G251+G217+G211</f>
        <v>0</v>
      </c>
      <c r="H381" s="80"/>
      <c r="I381" s="23"/>
    </row>
    <row r="382" spans="1:9" ht="21" customHeight="1" x14ac:dyDescent="0.25">
      <c r="A382" s="57"/>
      <c r="B382" s="81"/>
      <c r="C382" s="82"/>
      <c r="D382" s="82"/>
      <c r="E382" s="82"/>
      <c r="F382" s="83" t="s">
        <v>316</v>
      </c>
      <c r="G382" s="79">
        <f>G381*0.16</f>
        <v>0</v>
      </c>
      <c r="H382" s="80"/>
      <c r="I382" s="5"/>
    </row>
    <row r="383" spans="1:9" ht="21" customHeight="1" x14ac:dyDescent="0.25">
      <c r="A383" s="89"/>
      <c r="B383" s="90"/>
      <c r="C383" s="91"/>
      <c r="D383" s="91"/>
      <c r="E383" s="91"/>
      <c r="F383" s="92" t="s">
        <v>317</v>
      </c>
      <c r="G383" s="93">
        <f>+G381+G382</f>
        <v>0</v>
      </c>
      <c r="H383" s="94"/>
    </row>
    <row r="384" spans="1:9" ht="24.95" customHeight="1" x14ac:dyDescent="0.25">
      <c r="A384" s="95"/>
      <c r="B384" s="96"/>
      <c r="C384" s="97"/>
      <c r="D384" s="97"/>
      <c r="E384" s="97"/>
      <c r="F384" s="98"/>
      <c r="G384" s="99"/>
      <c r="H384" s="100"/>
    </row>
    <row r="385" spans="1:8" ht="15.95" customHeight="1" x14ac:dyDescent="0.25">
      <c r="A385" s="101" t="s">
        <v>743</v>
      </c>
      <c r="B385" s="102"/>
      <c r="C385" s="102"/>
      <c r="D385" s="102"/>
      <c r="E385" s="102"/>
      <c r="F385" s="102"/>
      <c r="G385" s="102"/>
      <c r="H385" s="103"/>
    </row>
    <row r="386" spans="1:8" ht="24" customHeight="1" thickBot="1" x14ac:dyDescent="0.3">
      <c r="A386" s="86"/>
      <c r="B386" s="87"/>
      <c r="C386" s="87"/>
      <c r="D386" s="87"/>
      <c r="E386" s="87"/>
      <c r="F386" s="87"/>
      <c r="G386" s="87"/>
      <c r="H386" s="88"/>
    </row>
    <row r="387" spans="1:8" s="84" customFormat="1" ht="15.95" customHeight="1" x14ac:dyDescent="0.25">
      <c r="F387" s="85"/>
    </row>
    <row r="388" spans="1:8" s="84" customFormat="1" x14ac:dyDescent="0.25">
      <c r="F388" s="85"/>
    </row>
    <row r="389" spans="1:8" s="84" customFormat="1" x14ac:dyDescent="0.25">
      <c r="F389" s="85"/>
    </row>
    <row r="390" spans="1:8" s="84" customFormat="1" x14ac:dyDescent="0.25">
      <c r="F390" s="85"/>
    </row>
    <row r="391" spans="1:8" s="84" customFormat="1" x14ac:dyDescent="0.25">
      <c r="F391" s="85"/>
    </row>
    <row r="392" spans="1:8" s="84" customFormat="1" x14ac:dyDescent="0.25">
      <c r="F392" s="85"/>
    </row>
    <row r="393" spans="1:8" s="84" customFormat="1" x14ac:dyDescent="0.25">
      <c r="F393" s="85"/>
    </row>
    <row r="394" spans="1:8" s="84" customFormat="1" x14ac:dyDescent="0.25">
      <c r="F394" s="85"/>
    </row>
    <row r="395" spans="1:8" s="84" customFormat="1" x14ac:dyDescent="0.25">
      <c r="F395" s="85"/>
    </row>
    <row r="396" spans="1:8" s="84" customFormat="1" x14ac:dyDescent="0.25">
      <c r="F396" s="85"/>
    </row>
    <row r="397" spans="1:8" s="84" customFormat="1" x14ac:dyDescent="0.25">
      <c r="F397" s="85"/>
    </row>
    <row r="398" spans="1:8" s="84" customFormat="1" x14ac:dyDescent="0.25">
      <c r="F398" s="85"/>
    </row>
    <row r="399" spans="1:8" s="84" customFormat="1" x14ac:dyDescent="0.25">
      <c r="F399" s="85"/>
    </row>
    <row r="400" spans="1:8" s="84" customFormat="1" x14ac:dyDescent="0.25">
      <c r="F400" s="85"/>
    </row>
    <row r="401" spans="6:6" s="84" customFormat="1" x14ac:dyDescent="0.25">
      <c r="F401" s="85"/>
    </row>
    <row r="402" spans="6:6" s="84" customFormat="1" x14ac:dyDescent="0.25">
      <c r="F402" s="85"/>
    </row>
    <row r="403" spans="6:6" s="84" customFormat="1" x14ac:dyDescent="0.25">
      <c r="F403" s="85"/>
    </row>
    <row r="404" spans="6:6" s="84" customFormat="1" x14ac:dyDescent="0.25">
      <c r="F404" s="85"/>
    </row>
    <row r="405" spans="6:6" s="84" customFormat="1" x14ac:dyDescent="0.25">
      <c r="F405" s="85"/>
    </row>
    <row r="406" spans="6:6" s="84" customFormat="1" x14ac:dyDescent="0.25">
      <c r="F406" s="85"/>
    </row>
    <row r="407" spans="6:6" s="84" customFormat="1" x14ac:dyDescent="0.25">
      <c r="F407" s="85"/>
    </row>
    <row r="408" spans="6:6" s="84" customFormat="1" x14ac:dyDescent="0.25">
      <c r="F408" s="85"/>
    </row>
    <row r="409" spans="6:6" s="84" customFormat="1" x14ac:dyDescent="0.25">
      <c r="F409" s="85"/>
    </row>
    <row r="410" spans="6:6" s="84" customFormat="1" x14ac:dyDescent="0.25">
      <c r="F410" s="85"/>
    </row>
    <row r="411" spans="6:6" s="84" customFormat="1" x14ac:dyDescent="0.25">
      <c r="F411" s="85"/>
    </row>
    <row r="412" spans="6:6" s="84" customFormat="1" x14ac:dyDescent="0.25">
      <c r="F412" s="85"/>
    </row>
    <row r="413" spans="6:6" s="84" customFormat="1" x14ac:dyDescent="0.25">
      <c r="F413" s="85"/>
    </row>
    <row r="414" spans="6:6" s="84" customFormat="1" x14ac:dyDescent="0.25">
      <c r="F414" s="85"/>
    </row>
    <row r="415" spans="6:6" s="84" customFormat="1" x14ac:dyDescent="0.25">
      <c r="F415" s="85"/>
    </row>
    <row r="416" spans="6:6" s="84" customFormat="1" x14ac:dyDescent="0.25">
      <c r="F416" s="85"/>
    </row>
    <row r="417" spans="6:6" s="84" customFormat="1" x14ac:dyDescent="0.25">
      <c r="F417" s="85"/>
    </row>
    <row r="418" spans="6:6" s="84" customFormat="1" x14ac:dyDescent="0.25">
      <c r="F418" s="85"/>
    </row>
    <row r="419" spans="6:6" s="84" customFormat="1" x14ac:dyDescent="0.25">
      <c r="F419" s="85"/>
    </row>
    <row r="420" spans="6:6" s="84" customFormat="1" x14ac:dyDescent="0.25">
      <c r="F420" s="85"/>
    </row>
    <row r="421" spans="6:6" s="84" customFormat="1" x14ac:dyDescent="0.25">
      <c r="F421" s="85"/>
    </row>
    <row r="422" spans="6:6" s="84" customFormat="1" x14ac:dyDescent="0.25">
      <c r="F422" s="85"/>
    </row>
    <row r="423" spans="6:6" s="84" customFormat="1" x14ac:dyDescent="0.25">
      <c r="F423" s="85"/>
    </row>
    <row r="424" spans="6:6" s="84" customFormat="1" x14ac:dyDescent="0.25">
      <c r="F424" s="85"/>
    </row>
    <row r="425" spans="6:6" s="84" customFormat="1" x14ac:dyDescent="0.25">
      <c r="F425" s="85"/>
    </row>
    <row r="426" spans="6:6" s="84" customFormat="1" x14ac:dyDescent="0.25">
      <c r="F426" s="85"/>
    </row>
    <row r="427" spans="6:6" s="84" customFormat="1" x14ac:dyDescent="0.25">
      <c r="F427" s="85"/>
    </row>
    <row r="428" spans="6:6" s="84" customFormat="1" x14ac:dyDescent="0.25">
      <c r="F428" s="85"/>
    </row>
    <row r="429" spans="6:6" s="84" customFormat="1" x14ac:dyDescent="0.25">
      <c r="F429" s="85"/>
    </row>
    <row r="430" spans="6:6" s="84" customFormat="1" x14ac:dyDescent="0.25">
      <c r="F430" s="85"/>
    </row>
    <row r="431" spans="6:6" s="84" customFormat="1" x14ac:dyDescent="0.25">
      <c r="F431" s="85"/>
    </row>
    <row r="432" spans="6:6" s="84" customFormat="1" x14ac:dyDescent="0.25">
      <c r="F432" s="85"/>
    </row>
    <row r="433" spans="6:6" s="84" customFormat="1" x14ac:dyDescent="0.25">
      <c r="F433" s="85"/>
    </row>
    <row r="434" spans="6:6" s="84" customFormat="1" x14ac:dyDescent="0.25">
      <c r="F434" s="85"/>
    </row>
    <row r="435" spans="6:6" s="84" customFormat="1" x14ac:dyDescent="0.25">
      <c r="F435" s="85"/>
    </row>
    <row r="436" spans="6:6" s="84" customFormat="1" x14ac:dyDescent="0.25">
      <c r="F436" s="85"/>
    </row>
    <row r="437" spans="6:6" s="84" customFormat="1" x14ac:dyDescent="0.25">
      <c r="F437" s="85"/>
    </row>
    <row r="438" spans="6:6" s="84" customFormat="1" x14ac:dyDescent="0.25">
      <c r="F438" s="85"/>
    </row>
    <row r="439" spans="6:6" s="84" customFormat="1" x14ac:dyDescent="0.25">
      <c r="F439" s="85"/>
    </row>
    <row r="440" spans="6:6" s="84" customFormat="1" x14ac:dyDescent="0.25">
      <c r="F440" s="85"/>
    </row>
    <row r="441" spans="6:6" s="84" customFormat="1" x14ac:dyDescent="0.25">
      <c r="F441" s="85"/>
    </row>
    <row r="442" spans="6:6" s="84" customFormat="1" x14ac:dyDescent="0.25">
      <c r="F442" s="85"/>
    </row>
    <row r="443" spans="6:6" s="84" customFormat="1" x14ac:dyDescent="0.25">
      <c r="F443" s="85"/>
    </row>
    <row r="444" spans="6:6" s="84" customFormat="1" x14ac:dyDescent="0.25">
      <c r="F444" s="85"/>
    </row>
    <row r="445" spans="6:6" s="84" customFormat="1" x14ac:dyDescent="0.25">
      <c r="F445" s="85"/>
    </row>
    <row r="446" spans="6:6" s="84" customFormat="1" x14ac:dyDescent="0.25">
      <c r="F446" s="85"/>
    </row>
    <row r="447" spans="6:6" s="84" customFormat="1" x14ac:dyDescent="0.25">
      <c r="F447" s="85"/>
    </row>
    <row r="448" spans="6:6" s="84" customFormat="1" x14ac:dyDescent="0.25">
      <c r="F448" s="85"/>
    </row>
    <row r="449" spans="6:6" s="84" customFormat="1" x14ac:dyDescent="0.25">
      <c r="F449" s="85"/>
    </row>
    <row r="450" spans="6:6" s="84" customFormat="1" x14ac:dyDescent="0.25">
      <c r="F450" s="85"/>
    </row>
    <row r="451" spans="6:6" s="84" customFormat="1" x14ac:dyDescent="0.25">
      <c r="F451" s="85"/>
    </row>
    <row r="452" spans="6:6" s="84" customFormat="1" x14ac:dyDescent="0.25">
      <c r="F452" s="85"/>
    </row>
    <row r="453" spans="6:6" s="84" customFormat="1" x14ac:dyDescent="0.25">
      <c r="F453" s="85"/>
    </row>
    <row r="454" spans="6:6" s="84" customFormat="1" x14ac:dyDescent="0.25">
      <c r="F454" s="85"/>
    </row>
    <row r="455" spans="6:6" s="84" customFormat="1" x14ac:dyDescent="0.25">
      <c r="F455" s="85"/>
    </row>
    <row r="456" spans="6:6" s="84" customFormat="1" x14ac:dyDescent="0.25">
      <c r="F456" s="85"/>
    </row>
    <row r="457" spans="6:6" s="84" customFormat="1" x14ac:dyDescent="0.25">
      <c r="F457" s="85"/>
    </row>
    <row r="458" spans="6:6" s="84" customFormat="1" x14ac:dyDescent="0.25">
      <c r="F458" s="85"/>
    </row>
    <row r="459" spans="6:6" s="84" customFormat="1" x14ac:dyDescent="0.25">
      <c r="F459" s="85"/>
    </row>
    <row r="460" spans="6:6" s="84" customFormat="1" x14ac:dyDescent="0.25">
      <c r="F460" s="85"/>
    </row>
    <row r="461" spans="6:6" s="84" customFormat="1" x14ac:dyDescent="0.25">
      <c r="F461" s="85"/>
    </row>
    <row r="462" spans="6:6" s="84" customFormat="1" x14ac:dyDescent="0.25">
      <c r="F462" s="85"/>
    </row>
    <row r="463" spans="6:6" s="84" customFormat="1" x14ac:dyDescent="0.25">
      <c r="F463" s="85"/>
    </row>
    <row r="464" spans="6:6" s="84" customFormat="1" x14ac:dyDescent="0.25">
      <c r="F464" s="85"/>
    </row>
    <row r="465" spans="6:6" s="84" customFormat="1" x14ac:dyDescent="0.25">
      <c r="F465" s="85"/>
    </row>
    <row r="466" spans="6:6" s="84" customFormat="1" x14ac:dyDescent="0.25">
      <c r="F466" s="85"/>
    </row>
    <row r="467" spans="6:6" s="84" customFormat="1" x14ac:dyDescent="0.25">
      <c r="F467" s="85"/>
    </row>
    <row r="468" spans="6:6" s="84" customFormat="1" x14ac:dyDescent="0.25">
      <c r="F468" s="85"/>
    </row>
    <row r="469" spans="6:6" s="84" customFormat="1" x14ac:dyDescent="0.25">
      <c r="F469" s="85"/>
    </row>
    <row r="470" spans="6:6" s="84" customFormat="1" x14ac:dyDescent="0.25">
      <c r="F470" s="85"/>
    </row>
    <row r="471" spans="6:6" s="84" customFormat="1" x14ac:dyDescent="0.25">
      <c r="F471" s="85"/>
    </row>
    <row r="472" spans="6:6" s="84" customFormat="1" x14ac:dyDescent="0.25">
      <c r="F472" s="85"/>
    </row>
    <row r="473" spans="6:6" s="84" customFormat="1" x14ac:dyDescent="0.25">
      <c r="F473" s="85"/>
    </row>
    <row r="474" spans="6:6" s="84" customFormat="1" x14ac:dyDescent="0.25">
      <c r="F474" s="85"/>
    </row>
    <row r="475" spans="6:6" s="84" customFormat="1" x14ac:dyDescent="0.25">
      <c r="F475" s="85"/>
    </row>
    <row r="476" spans="6:6" s="84" customFormat="1" x14ac:dyDescent="0.25">
      <c r="F476" s="85"/>
    </row>
    <row r="477" spans="6:6" s="84" customFormat="1" x14ac:dyDescent="0.25">
      <c r="F477" s="85"/>
    </row>
    <row r="478" spans="6:6" s="84" customFormat="1" x14ac:dyDescent="0.25">
      <c r="F478" s="85"/>
    </row>
    <row r="479" spans="6:6" s="84" customFormat="1" x14ac:dyDescent="0.25">
      <c r="F479" s="85"/>
    </row>
    <row r="480" spans="6:6" s="84" customFormat="1" x14ac:dyDescent="0.25">
      <c r="F480" s="85"/>
    </row>
    <row r="481" spans="6:6" s="84" customFormat="1" x14ac:dyDescent="0.25">
      <c r="F481" s="85"/>
    </row>
    <row r="482" spans="6:6" s="84" customFormat="1" x14ac:dyDescent="0.25">
      <c r="F482" s="85"/>
    </row>
    <row r="483" spans="6:6" s="84" customFormat="1" x14ac:dyDescent="0.25">
      <c r="F483" s="85"/>
    </row>
    <row r="484" spans="6:6" s="84" customFormat="1" x14ac:dyDescent="0.25">
      <c r="F484" s="85"/>
    </row>
    <row r="485" spans="6:6" s="84" customFormat="1" x14ac:dyDescent="0.25">
      <c r="F485" s="85"/>
    </row>
    <row r="486" spans="6:6" s="84" customFormat="1" x14ac:dyDescent="0.25">
      <c r="F486" s="85"/>
    </row>
    <row r="487" spans="6:6" s="84" customFormat="1" x14ac:dyDescent="0.25">
      <c r="F487" s="85"/>
    </row>
    <row r="488" spans="6:6" s="84" customFormat="1" x14ac:dyDescent="0.25">
      <c r="F488" s="85"/>
    </row>
    <row r="489" spans="6:6" s="84" customFormat="1" x14ac:dyDescent="0.25">
      <c r="F489" s="85"/>
    </row>
    <row r="490" spans="6:6" s="84" customFormat="1" x14ac:dyDescent="0.25">
      <c r="F490" s="85"/>
    </row>
    <row r="491" spans="6:6" s="84" customFormat="1" x14ac:dyDescent="0.25">
      <c r="F491" s="85"/>
    </row>
    <row r="492" spans="6:6" s="84" customFormat="1" x14ac:dyDescent="0.25">
      <c r="F492" s="85"/>
    </row>
    <row r="493" spans="6:6" s="84" customFormat="1" x14ac:dyDescent="0.25">
      <c r="F493" s="85"/>
    </row>
    <row r="494" spans="6:6" s="84" customFormat="1" x14ac:dyDescent="0.25">
      <c r="F494" s="85"/>
    </row>
    <row r="495" spans="6:6" s="84" customFormat="1" x14ac:dyDescent="0.25">
      <c r="F495" s="85"/>
    </row>
    <row r="496" spans="6:6" s="84" customFormat="1" x14ac:dyDescent="0.25">
      <c r="F496" s="85"/>
    </row>
    <row r="497" spans="6:6" s="84" customFormat="1" x14ac:dyDescent="0.25">
      <c r="F497" s="85"/>
    </row>
    <row r="498" spans="6:6" s="84" customFormat="1" x14ac:dyDescent="0.25">
      <c r="F498" s="85"/>
    </row>
    <row r="499" spans="6:6" s="84" customFormat="1" x14ac:dyDescent="0.25">
      <c r="F499" s="85"/>
    </row>
    <row r="500" spans="6:6" s="84" customFormat="1" x14ac:dyDescent="0.25">
      <c r="F500" s="85"/>
    </row>
    <row r="501" spans="6:6" s="84" customFormat="1" x14ac:dyDescent="0.25">
      <c r="F501" s="85"/>
    </row>
    <row r="502" spans="6:6" s="84" customFormat="1" x14ac:dyDescent="0.25">
      <c r="F502" s="85"/>
    </row>
    <row r="503" spans="6:6" s="84" customFormat="1" x14ac:dyDescent="0.25">
      <c r="F503" s="85"/>
    </row>
    <row r="504" spans="6:6" s="84" customFormat="1" x14ac:dyDescent="0.25">
      <c r="F504" s="85"/>
    </row>
    <row r="505" spans="6:6" s="84" customFormat="1" x14ac:dyDescent="0.25">
      <c r="F505" s="85"/>
    </row>
    <row r="506" spans="6:6" s="84" customFormat="1" x14ac:dyDescent="0.25">
      <c r="F506" s="85"/>
    </row>
    <row r="507" spans="6:6" s="84" customFormat="1" x14ac:dyDescent="0.25">
      <c r="F507" s="85"/>
    </row>
    <row r="508" spans="6:6" s="84" customFormat="1" x14ac:dyDescent="0.25">
      <c r="F508" s="85"/>
    </row>
    <row r="509" spans="6:6" s="84" customFormat="1" x14ac:dyDescent="0.25">
      <c r="F509" s="85"/>
    </row>
    <row r="510" spans="6:6" s="84" customFormat="1" x14ac:dyDescent="0.25">
      <c r="F510" s="85"/>
    </row>
    <row r="511" spans="6:6" s="84" customFormat="1" x14ac:dyDescent="0.25">
      <c r="F511" s="85"/>
    </row>
    <row r="512" spans="6:6" s="84" customFormat="1" x14ac:dyDescent="0.25">
      <c r="F512" s="85"/>
    </row>
    <row r="513" spans="6:6" s="84" customFormat="1" x14ac:dyDescent="0.25">
      <c r="F513" s="85"/>
    </row>
    <row r="514" spans="6:6" s="84" customFormat="1" x14ac:dyDescent="0.25">
      <c r="F514" s="85"/>
    </row>
    <row r="515" spans="6:6" s="84" customFormat="1" x14ac:dyDescent="0.25">
      <c r="F515" s="85"/>
    </row>
    <row r="516" spans="6:6" s="84" customFormat="1" x14ac:dyDescent="0.25">
      <c r="F516" s="85"/>
    </row>
    <row r="517" spans="6:6" s="84" customFormat="1" x14ac:dyDescent="0.25">
      <c r="F517" s="85"/>
    </row>
    <row r="518" spans="6:6" s="84" customFormat="1" x14ac:dyDescent="0.25">
      <c r="F518" s="85"/>
    </row>
    <row r="519" spans="6:6" s="84" customFormat="1" x14ac:dyDescent="0.25">
      <c r="F519" s="85"/>
    </row>
    <row r="520" spans="6:6" s="84" customFormat="1" x14ac:dyDescent="0.25">
      <c r="F520" s="85"/>
    </row>
    <row r="521" spans="6:6" s="84" customFormat="1" x14ac:dyDescent="0.25">
      <c r="F521" s="85"/>
    </row>
    <row r="522" spans="6:6" s="84" customFormat="1" x14ac:dyDescent="0.25">
      <c r="F522" s="85"/>
    </row>
    <row r="523" spans="6:6" s="84" customFormat="1" x14ac:dyDescent="0.25">
      <c r="F523" s="85"/>
    </row>
    <row r="524" spans="6:6" s="84" customFormat="1" x14ac:dyDescent="0.25">
      <c r="F524" s="85"/>
    </row>
    <row r="525" spans="6:6" s="84" customFormat="1" x14ac:dyDescent="0.25">
      <c r="F525" s="85"/>
    </row>
    <row r="526" spans="6:6" s="84" customFormat="1" x14ac:dyDescent="0.25">
      <c r="F526" s="85"/>
    </row>
    <row r="527" spans="6:6" s="84" customFormat="1" x14ac:dyDescent="0.25">
      <c r="F527" s="85"/>
    </row>
    <row r="528" spans="6:6" s="84" customFormat="1" x14ac:dyDescent="0.25">
      <c r="F528" s="85"/>
    </row>
    <row r="529" spans="6:6" s="84" customFormat="1" x14ac:dyDescent="0.25">
      <c r="F529" s="85"/>
    </row>
    <row r="530" spans="6:6" s="84" customFormat="1" x14ac:dyDescent="0.25">
      <c r="F530" s="85"/>
    </row>
    <row r="531" spans="6:6" s="84" customFormat="1" x14ac:dyDescent="0.25">
      <c r="F531" s="85"/>
    </row>
    <row r="532" spans="6:6" s="84" customFormat="1" x14ac:dyDescent="0.25">
      <c r="F532" s="85"/>
    </row>
    <row r="533" spans="6:6" s="84" customFormat="1" x14ac:dyDescent="0.25">
      <c r="F533" s="85"/>
    </row>
    <row r="534" spans="6:6" s="84" customFormat="1" x14ac:dyDescent="0.25">
      <c r="F534" s="85"/>
    </row>
    <row r="535" spans="6:6" s="84" customFormat="1" x14ac:dyDescent="0.25">
      <c r="F535" s="85"/>
    </row>
    <row r="536" spans="6:6" s="84" customFormat="1" x14ac:dyDescent="0.25">
      <c r="F536" s="85"/>
    </row>
    <row r="537" spans="6:6" s="84" customFormat="1" x14ac:dyDescent="0.25">
      <c r="F537" s="85"/>
    </row>
    <row r="538" spans="6:6" s="84" customFormat="1" x14ac:dyDescent="0.25">
      <c r="F538" s="85"/>
    </row>
    <row r="539" spans="6:6" s="84" customFormat="1" x14ac:dyDescent="0.25">
      <c r="F539" s="85"/>
    </row>
    <row r="540" spans="6:6" s="84" customFormat="1" x14ac:dyDescent="0.25">
      <c r="F540" s="85"/>
    </row>
    <row r="541" spans="6:6" s="84" customFormat="1" x14ac:dyDescent="0.25">
      <c r="F541" s="85"/>
    </row>
    <row r="542" spans="6:6" s="84" customFormat="1" x14ac:dyDescent="0.25">
      <c r="F542" s="85"/>
    </row>
    <row r="543" spans="6:6" s="84" customFormat="1" x14ac:dyDescent="0.25">
      <c r="F543" s="85"/>
    </row>
    <row r="544" spans="6:6" s="84" customFormat="1" x14ac:dyDescent="0.25">
      <c r="F544" s="85"/>
    </row>
    <row r="545" spans="6:6" s="84" customFormat="1" x14ac:dyDescent="0.25">
      <c r="F545" s="85"/>
    </row>
    <row r="546" spans="6:6" s="84" customFormat="1" x14ac:dyDescent="0.25">
      <c r="F546" s="85"/>
    </row>
    <row r="547" spans="6:6" s="84" customFormat="1" x14ac:dyDescent="0.25">
      <c r="F547" s="85"/>
    </row>
    <row r="548" spans="6:6" s="84" customFormat="1" x14ac:dyDescent="0.25">
      <c r="F548" s="85"/>
    </row>
    <row r="549" spans="6:6" s="84" customFormat="1" x14ac:dyDescent="0.25">
      <c r="F549" s="85"/>
    </row>
    <row r="550" spans="6:6" s="84" customFormat="1" x14ac:dyDescent="0.25">
      <c r="F550" s="85"/>
    </row>
    <row r="551" spans="6:6" s="84" customFormat="1" x14ac:dyDescent="0.25">
      <c r="F551" s="85"/>
    </row>
    <row r="552" spans="6:6" s="84" customFormat="1" x14ac:dyDescent="0.25">
      <c r="F552" s="85"/>
    </row>
    <row r="553" spans="6:6" s="84" customFormat="1" x14ac:dyDescent="0.25">
      <c r="F553" s="85"/>
    </row>
    <row r="554" spans="6:6" s="84" customFormat="1" x14ac:dyDescent="0.25">
      <c r="F554" s="85"/>
    </row>
    <row r="555" spans="6:6" s="84" customFormat="1" x14ac:dyDescent="0.25">
      <c r="F555" s="85"/>
    </row>
    <row r="556" spans="6:6" s="84" customFormat="1" x14ac:dyDescent="0.25">
      <c r="F556" s="85"/>
    </row>
    <row r="557" spans="6:6" s="84" customFormat="1" x14ac:dyDescent="0.25">
      <c r="F557" s="85"/>
    </row>
    <row r="558" spans="6:6" s="84" customFormat="1" x14ac:dyDescent="0.25">
      <c r="F558" s="85"/>
    </row>
    <row r="559" spans="6:6" s="84" customFormat="1" x14ac:dyDescent="0.25">
      <c r="F559" s="85"/>
    </row>
    <row r="560" spans="6:6" s="84" customFormat="1" x14ac:dyDescent="0.25">
      <c r="F560" s="85"/>
    </row>
    <row r="561" spans="6:6" s="84" customFormat="1" x14ac:dyDescent="0.25">
      <c r="F561" s="85"/>
    </row>
    <row r="562" spans="6:6" s="84" customFormat="1" x14ac:dyDescent="0.25">
      <c r="F562" s="85"/>
    </row>
    <row r="563" spans="6:6" s="84" customFormat="1" x14ac:dyDescent="0.25">
      <c r="F563" s="85"/>
    </row>
    <row r="564" spans="6:6" s="84" customFormat="1" x14ac:dyDescent="0.25">
      <c r="F564" s="85"/>
    </row>
    <row r="565" spans="6:6" s="84" customFormat="1" x14ac:dyDescent="0.25">
      <c r="F565" s="85"/>
    </row>
    <row r="566" spans="6:6" s="84" customFormat="1" x14ac:dyDescent="0.25">
      <c r="F566" s="85"/>
    </row>
    <row r="567" spans="6:6" s="84" customFormat="1" x14ac:dyDescent="0.25">
      <c r="F567" s="85"/>
    </row>
    <row r="568" spans="6:6" s="84" customFormat="1" x14ac:dyDescent="0.25">
      <c r="F568" s="85"/>
    </row>
    <row r="569" spans="6:6" s="84" customFormat="1" x14ac:dyDescent="0.25">
      <c r="F569" s="85"/>
    </row>
    <row r="570" spans="6:6" s="84" customFormat="1" x14ac:dyDescent="0.25">
      <c r="F570" s="85"/>
    </row>
    <row r="571" spans="6:6" s="84" customFormat="1" x14ac:dyDescent="0.25">
      <c r="F571" s="85"/>
    </row>
    <row r="572" spans="6:6" s="84" customFormat="1" x14ac:dyDescent="0.25">
      <c r="F572" s="85"/>
    </row>
    <row r="573" spans="6:6" s="84" customFormat="1" x14ac:dyDescent="0.25">
      <c r="F573" s="85"/>
    </row>
    <row r="574" spans="6:6" s="84" customFormat="1" x14ac:dyDescent="0.25">
      <c r="F574" s="85"/>
    </row>
    <row r="575" spans="6:6" s="84" customFormat="1" x14ac:dyDescent="0.25">
      <c r="F575" s="85"/>
    </row>
    <row r="576" spans="6:6" s="84" customFormat="1" x14ac:dyDescent="0.25">
      <c r="F576" s="85"/>
    </row>
    <row r="577" spans="6:6" s="84" customFormat="1" x14ac:dyDescent="0.25">
      <c r="F577" s="85"/>
    </row>
    <row r="578" spans="6:6" s="84" customFormat="1" x14ac:dyDescent="0.25">
      <c r="F578" s="85"/>
    </row>
    <row r="579" spans="6:6" s="84" customFormat="1" x14ac:dyDescent="0.25">
      <c r="F579" s="85"/>
    </row>
    <row r="580" spans="6:6" s="84" customFormat="1" x14ac:dyDescent="0.25">
      <c r="F580" s="85"/>
    </row>
    <row r="581" spans="6:6" s="84" customFormat="1" x14ac:dyDescent="0.25">
      <c r="F581" s="85"/>
    </row>
    <row r="582" spans="6:6" s="84" customFormat="1" x14ac:dyDescent="0.25">
      <c r="F582" s="85"/>
    </row>
    <row r="583" spans="6:6" s="84" customFormat="1" x14ac:dyDescent="0.25">
      <c r="F583" s="85"/>
    </row>
    <row r="584" spans="6:6" s="84" customFormat="1" x14ac:dyDescent="0.25">
      <c r="F584" s="85"/>
    </row>
    <row r="585" spans="6:6" s="84" customFormat="1" x14ac:dyDescent="0.25">
      <c r="F585" s="85"/>
    </row>
    <row r="586" spans="6:6" s="84" customFormat="1" x14ac:dyDescent="0.25">
      <c r="F586" s="85"/>
    </row>
    <row r="587" spans="6:6" s="84" customFormat="1" x14ac:dyDescent="0.25">
      <c r="F587" s="85"/>
    </row>
    <row r="588" spans="6:6" s="84" customFormat="1" x14ac:dyDescent="0.25">
      <c r="F588" s="85"/>
    </row>
    <row r="589" spans="6:6" s="84" customFormat="1" x14ac:dyDescent="0.25">
      <c r="F589" s="85"/>
    </row>
    <row r="590" spans="6:6" s="84" customFormat="1" x14ac:dyDescent="0.25">
      <c r="F590" s="85"/>
    </row>
    <row r="591" spans="6:6" s="84" customFormat="1" x14ac:dyDescent="0.25">
      <c r="F591" s="85"/>
    </row>
    <row r="592" spans="6:6" s="84" customFormat="1" x14ac:dyDescent="0.25">
      <c r="F592" s="85"/>
    </row>
    <row r="593" spans="6:6" s="84" customFormat="1" x14ac:dyDescent="0.25">
      <c r="F593" s="85"/>
    </row>
    <row r="594" spans="6:6" s="84" customFormat="1" x14ac:dyDescent="0.25">
      <c r="F594" s="85"/>
    </row>
    <row r="595" spans="6:6" s="84" customFormat="1" x14ac:dyDescent="0.25">
      <c r="F595" s="85"/>
    </row>
    <row r="596" spans="6:6" s="84" customFormat="1" x14ac:dyDescent="0.25">
      <c r="F596" s="85"/>
    </row>
    <row r="597" spans="6:6" s="84" customFormat="1" x14ac:dyDescent="0.25">
      <c r="F597" s="85"/>
    </row>
    <row r="598" spans="6:6" s="84" customFormat="1" x14ac:dyDescent="0.25">
      <c r="F598" s="85"/>
    </row>
    <row r="599" spans="6:6" s="84" customFormat="1" x14ac:dyDescent="0.25">
      <c r="F599" s="85"/>
    </row>
    <row r="600" spans="6:6" s="84" customFormat="1" x14ac:dyDescent="0.25">
      <c r="F600" s="85"/>
    </row>
    <row r="601" spans="6:6" s="84" customFormat="1" x14ac:dyDescent="0.25">
      <c r="F601" s="85"/>
    </row>
    <row r="602" spans="6:6" s="84" customFormat="1" x14ac:dyDescent="0.25">
      <c r="F602" s="85"/>
    </row>
    <row r="603" spans="6:6" s="84" customFormat="1" x14ac:dyDescent="0.25">
      <c r="F603" s="85"/>
    </row>
    <row r="604" spans="6:6" s="84" customFormat="1" x14ac:dyDescent="0.25">
      <c r="F604" s="85"/>
    </row>
    <row r="605" spans="6:6" s="84" customFormat="1" x14ac:dyDescent="0.25">
      <c r="F605" s="85"/>
    </row>
    <row r="606" spans="6:6" s="84" customFormat="1" x14ac:dyDescent="0.25">
      <c r="F606" s="85"/>
    </row>
    <row r="607" spans="6:6" s="84" customFormat="1" x14ac:dyDescent="0.25">
      <c r="F607" s="85"/>
    </row>
    <row r="608" spans="6:6" s="84" customFormat="1" x14ac:dyDescent="0.25">
      <c r="F608" s="85"/>
    </row>
    <row r="609" spans="6:6" s="84" customFormat="1" x14ac:dyDescent="0.25">
      <c r="F609" s="85"/>
    </row>
    <row r="610" spans="6:6" s="84" customFormat="1" x14ac:dyDescent="0.25">
      <c r="F610" s="85"/>
    </row>
    <row r="611" spans="6:6" s="84" customFormat="1" x14ac:dyDescent="0.25">
      <c r="F611" s="85"/>
    </row>
    <row r="612" spans="6:6" s="84" customFormat="1" x14ac:dyDescent="0.25">
      <c r="F612" s="85"/>
    </row>
    <row r="613" spans="6:6" s="84" customFormat="1" x14ac:dyDescent="0.25">
      <c r="F613" s="85"/>
    </row>
    <row r="614" spans="6:6" s="84" customFormat="1" x14ac:dyDescent="0.25">
      <c r="F614" s="85"/>
    </row>
    <row r="615" spans="6:6" s="84" customFormat="1" x14ac:dyDescent="0.25">
      <c r="F615" s="85"/>
    </row>
    <row r="616" spans="6:6" s="84" customFormat="1" x14ac:dyDescent="0.25">
      <c r="F616" s="85"/>
    </row>
    <row r="617" spans="6:6" s="84" customFormat="1" x14ac:dyDescent="0.25">
      <c r="F617" s="85"/>
    </row>
    <row r="618" spans="6:6" s="84" customFormat="1" x14ac:dyDescent="0.25">
      <c r="F618" s="85"/>
    </row>
    <row r="619" spans="6:6" s="84" customFormat="1" x14ac:dyDescent="0.25">
      <c r="F619" s="85"/>
    </row>
    <row r="620" spans="6:6" s="84" customFormat="1" x14ac:dyDescent="0.25">
      <c r="F620" s="85"/>
    </row>
    <row r="621" spans="6:6" s="84" customFormat="1" x14ac:dyDescent="0.25">
      <c r="F621" s="85"/>
    </row>
    <row r="622" spans="6:6" s="84" customFormat="1" x14ac:dyDescent="0.25">
      <c r="F622" s="85"/>
    </row>
    <row r="623" spans="6:6" s="84" customFormat="1" x14ac:dyDescent="0.25">
      <c r="F623" s="85"/>
    </row>
    <row r="624" spans="6:6" s="84" customFormat="1" x14ac:dyDescent="0.25">
      <c r="F624" s="85"/>
    </row>
    <row r="625" spans="6:6" s="84" customFormat="1" x14ac:dyDescent="0.25">
      <c r="F625" s="85"/>
    </row>
    <row r="626" spans="6:6" s="84" customFormat="1" x14ac:dyDescent="0.25">
      <c r="F626" s="85"/>
    </row>
    <row r="627" spans="6:6" s="84" customFormat="1" x14ac:dyDescent="0.25">
      <c r="F627" s="85"/>
    </row>
    <row r="628" spans="6:6" s="84" customFormat="1" x14ac:dyDescent="0.25">
      <c r="F628" s="85"/>
    </row>
    <row r="629" spans="6:6" s="84" customFormat="1" x14ac:dyDescent="0.25">
      <c r="F629" s="85"/>
    </row>
    <row r="630" spans="6:6" s="84" customFormat="1" x14ac:dyDescent="0.25">
      <c r="F630" s="85"/>
    </row>
    <row r="631" spans="6:6" s="84" customFormat="1" x14ac:dyDescent="0.25">
      <c r="F631" s="85"/>
    </row>
    <row r="632" spans="6:6" s="84" customFormat="1" x14ac:dyDescent="0.25">
      <c r="F632" s="85"/>
    </row>
    <row r="633" spans="6:6" s="84" customFormat="1" x14ac:dyDescent="0.25">
      <c r="F633" s="85"/>
    </row>
    <row r="634" spans="6:6" s="84" customFormat="1" x14ac:dyDescent="0.25">
      <c r="F634" s="85"/>
    </row>
    <row r="635" spans="6:6" s="84" customFormat="1" x14ac:dyDescent="0.25">
      <c r="F635" s="85"/>
    </row>
    <row r="636" spans="6:6" s="84" customFormat="1" x14ac:dyDescent="0.25">
      <c r="F636" s="85"/>
    </row>
    <row r="637" spans="6:6" s="84" customFormat="1" x14ac:dyDescent="0.25">
      <c r="F637" s="85"/>
    </row>
    <row r="638" spans="6:6" s="84" customFormat="1" x14ac:dyDescent="0.25">
      <c r="F638" s="85"/>
    </row>
    <row r="639" spans="6:6" s="84" customFormat="1" x14ac:dyDescent="0.25">
      <c r="F639" s="85"/>
    </row>
    <row r="640" spans="6:6" s="84" customFormat="1" x14ac:dyDescent="0.25">
      <c r="F640" s="85"/>
    </row>
    <row r="641" spans="6:6" s="84" customFormat="1" x14ac:dyDescent="0.25">
      <c r="F641" s="85"/>
    </row>
    <row r="642" spans="6:6" s="84" customFormat="1" x14ac:dyDescent="0.25">
      <c r="F642" s="85"/>
    </row>
    <row r="643" spans="6:6" s="84" customFormat="1" x14ac:dyDescent="0.25">
      <c r="F643" s="85"/>
    </row>
    <row r="644" spans="6:6" s="84" customFormat="1" x14ac:dyDescent="0.25">
      <c r="F644" s="85"/>
    </row>
    <row r="645" spans="6:6" s="84" customFormat="1" x14ac:dyDescent="0.25">
      <c r="F645" s="85"/>
    </row>
    <row r="646" spans="6:6" s="84" customFormat="1" x14ac:dyDescent="0.25">
      <c r="F646" s="85"/>
    </row>
    <row r="647" spans="6:6" s="84" customFormat="1" x14ac:dyDescent="0.25">
      <c r="F647" s="85"/>
    </row>
    <row r="648" spans="6:6" s="84" customFormat="1" x14ac:dyDescent="0.25">
      <c r="F648" s="85"/>
    </row>
    <row r="649" spans="6:6" s="84" customFormat="1" x14ac:dyDescent="0.25">
      <c r="F649" s="85"/>
    </row>
    <row r="650" spans="6:6" s="84" customFormat="1" x14ac:dyDescent="0.25">
      <c r="F650" s="85"/>
    </row>
    <row r="651" spans="6:6" s="84" customFormat="1" x14ac:dyDescent="0.25">
      <c r="F651" s="85"/>
    </row>
    <row r="652" spans="6:6" s="84" customFormat="1" x14ac:dyDescent="0.25">
      <c r="F652" s="85"/>
    </row>
    <row r="653" spans="6:6" s="84" customFormat="1" x14ac:dyDescent="0.25">
      <c r="F653" s="85"/>
    </row>
    <row r="654" spans="6:6" s="84" customFormat="1" x14ac:dyDescent="0.25">
      <c r="F654" s="85"/>
    </row>
    <row r="655" spans="6:6" s="84" customFormat="1" x14ac:dyDescent="0.25">
      <c r="F655" s="85"/>
    </row>
    <row r="656" spans="6:6" s="84" customFormat="1" x14ac:dyDescent="0.25">
      <c r="F656" s="85"/>
    </row>
    <row r="657" spans="6:6" s="84" customFormat="1" x14ac:dyDescent="0.25">
      <c r="F657" s="85"/>
    </row>
    <row r="658" spans="6:6" s="84" customFormat="1" x14ac:dyDescent="0.25">
      <c r="F658" s="85"/>
    </row>
    <row r="659" spans="6:6" s="84" customFormat="1" x14ac:dyDescent="0.25">
      <c r="F659" s="85"/>
    </row>
    <row r="660" spans="6:6" s="84" customFormat="1" x14ac:dyDescent="0.25">
      <c r="F660" s="85"/>
    </row>
    <row r="661" spans="6:6" s="84" customFormat="1" x14ac:dyDescent="0.25">
      <c r="F661" s="85"/>
    </row>
    <row r="662" spans="6:6" s="84" customFormat="1" x14ac:dyDescent="0.25">
      <c r="F662" s="85"/>
    </row>
    <row r="663" spans="6:6" s="84" customFormat="1" x14ac:dyDescent="0.25">
      <c r="F663" s="85"/>
    </row>
    <row r="664" spans="6:6" s="84" customFormat="1" x14ac:dyDescent="0.25">
      <c r="F664" s="85"/>
    </row>
    <row r="665" spans="6:6" s="84" customFormat="1" x14ac:dyDescent="0.25">
      <c r="F665" s="85"/>
    </row>
    <row r="666" spans="6:6" s="84" customFormat="1" x14ac:dyDescent="0.25">
      <c r="F666" s="85"/>
    </row>
    <row r="667" spans="6:6" s="84" customFormat="1" x14ac:dyDescent="0.25">
      <c r="F667" s="85"/>
    </row>
    <row r="668" spans="6:6" s="84" customFormat="1" x14ac:dyDescent="0.25">
      <c r="F668" s="85"/>
    </row>
    <row r="669" spans="6:6" s="84" customFormat="1" x14ac:dyDescent="0.25">
      <c r="F669" s="85"/>
    </row>
    <row r="670" spans="6:6" s="84" customFormat="1" x14ac:dyDescent="0.25">
      <c r="F670" s="85"/>
    </row>
    <row r="671" spans="6:6" s="84" customFormat="1" x14ac:dyDescent="0.25">
      <c r="F671" s="85"/>
    </row>
    <row r="672" spans="6:6" s="84" customFormat="1" x14ac:dyDescent="0.25">
      <c r="F672" s="85"/>
    </row>
    <row r="673" spans="6:6" s="84" customFormat="1" x14ac:dyDescent="0.25">
      <c r="F673" s="85"/>
    </row>
    <row r="674" spans="6:6" s="84" customFormat="1" x14ac:dyDescent="0.25">
      <c r="F674" s="85"/>
    </row>
    <row r="675" spans="6:6" s="84" customFormat="1" x14ac:dyDescent="0.25">
      <c r="F675" s="85"/>
    </row>
    <row r="676" spans="6:6" s="84" customFormat="1" x14ac:dyDescent="0.25">
      <c r="F676" s="85"/>
    </row>
    <row r="677" spans="6:6" s="84" customFormat="1" x14ac:dyDescent="0.25">
      <c r="F677" s="85"/>
    </row>
    <row r="678" spans="6:6" s="84" customFormat="1" x14ac:dyDescent="0.25">
      <c r="F678" s="85"/>
    </row>
    <row r="679" spans="6:6" s="84" customFormat="1" x14ac:dyDescent="0.25">
      <c r="F679" s="85"/>
    </row>
    <row r="680" spans="6:6" s="84" customFormat="1" x14ac:dyDescent="0.25">
      <c r="F680" s="85"/>
    </row>
    <row r="681" spans="6:6" s="84" customFormat="1" x14ac:dyDescent="0.25">
      <c r="F681" s="85"/>
    </row>
    <row r="682" spans="6:6" s="84" customFormat="1" x14ac:dyDescent="0.25">
      <c r="F682" s="85"/>
    </row>
    <row r="683" spans="6:6" s="84" customFormat="1" x14ac:dyDescent="0.25">
      <c r="F683" s="85"/>
    </row>
    <row r="684" spans="6:6" s="84" customFormat="1" x14ac:dyDescent="0.25">
      <c r="F684" s="85"/>
    </row>
    <row r="685" spans="6:6" s="84" customFormat="1" x14ac:dyDescent="0.25">
      <c r="F685" s="85"/>
    </row>
    <row r="686" spans="6:6" s="84" customFormat="1" x14ac:dyDescent="0.25">
      <c r="F686" s="85"/>
    </row>
    <row r="687" spans="6:6" s="84" customFormat="1" x14ac:dyDescent="0.25">
      <c r="F687" s="85"/>
    </row>
    <row r="688" spans="6:6" s="84" customFormat="1" x14ac:dyDescent="0.25">
      <c r="F688" s="85"/>
    </row>
    <row r="689" spans="6:6" s="84" customFormat="1" x14ac:dyDescent="0.25">
      <c r="F689" s="85"/>
    </row>
    <row r="690" spans="6:6" s="84" customFormat="1" x14ac:dyDescent="0.25">
      <c r="F690" s="85"/>
    </row>
    <row r="691" spans="6:6" s="84" customFormat="1" x14ac:dyDescent="0.25">
      <c r="F691" s="85"/>
    </row>
    <row r="692" spans="6:6" s="84" customFormat="1" x14ac:dyDescent="0.25">
      <c r="F692" s="85"/>
    </row>
    <row r="693" spans="6:6" s="84" customFormat="1" x14ac:dyDescent="0.25">
      <c r="F693" s="85"/>
    </row>
    <row r="694" spans="6:6" s="84" customFormat="1" x14ac:dyDescent="0.25">
      <c r="F694" s="85"/>
    </row>
    <row r="695" spans="6:6" s="84" customFormat="1" x14ac:dyDescent="0.25">
      <c r="F695" s="85"/>
    </row>
    <row r="696" spans="6:6" s="84" customFormat="1" x14ac:dyDescent="0.25">
      <c r="F696" s="85"/>
    </row>
    <row r="697" spans="6:6" s="84" customFormat="1" x14ac:dyDescent="0.25">
      <c r="F697" s="85"/>
    </row>
    <row r="698" spans="6:6" s="84" customFormat="1" x14ac:dyDescent="0.25">
      <c r="F698" s="85"/>
    </row>
    <row r="699" spans="6:6" s="84" customFormat="1" x14ac:dyDescent="0.25">
      <c r="F699" s="85"/>
    </row>
    <row r="700" spans="6:6" s="84" customFormat="1" x14ac:dyDescent="0.25">
      <c r="F700" s="85"/>
    </row>
    <row r="701" spans="6:6" s="84" customFormat="1" x14ac:dyDescent="0.25">
      <c r="F701" s="85"/>
    </row>
    <row r="702" spans="6:6" s="84" customFormat="1" x14ac:dyDescent="0.25">
      <c r="F702" s="85"/>
    </row>
    <row r="703" spans="6:6" s="84" customFormat="1" x14ac:dyDescent="0.25">
      <c r="F703" s="85"/>
    </row>
    <row r="704" spans="6:6" s="84" customFormat="1" x14ac:dyDescent="0.25">
      <c r="F704" s="85"/>
    </row>
    <row r="705" spans="6:6" s="84" customFormat="1" x14ac:dyDescent="0.25">
      <c r="F705" s="85"/>
    </row>
    <row r="706" spans="6:6" s="84" customFormat="1" x14ac:dyDescent="0.25">
      <c r="F706" s="85"/>
    </row>
    <row r="707" spans="6:6" s="84" customFormat="1" x14ac:dyDescent="0.25">
      <c r="F707" s="85"/>
    </row>
    <row r="708" spans="6:6" s="84" customFormat="1" x14ac:dyDescent="0.25">
      <c r="F708" s="85"/>
    </row>
    <row r="709" spans="6:6" s="84" customFormat="1" x14ac:dyDescent="0.25">
      <c r="F709" s="85"/>
    </row>
    <row r="710" spans="6:6" s="84" customFormat="1" x14ac:dyDescent="0.25">
      <c r="F710" s="85"/>
    </row>
    <row r="711" spans="6:6" s="84" customFormat="1" x14ac:dyDescent="0.25">
      <c r="F711" s="85"/>
    </row>
    <row r="712" spans="6:6" s="84" customFormat="1" x14ac:dyDescent="0.25">
      <c r="F712" s="85"/>
    </row>
    <row r="713" spans="6:6" s="84" customFormat="1" x14ac:dyDescent="0.25">
      <c r="F713" s="85"/>
    </row>
    <row r="714" spans="6:6" s="84" customFormat="1" x14ac:dyDescent="0.25">
      <c r="F714" s="85"/>
    </row>
    <row r="715" spans="6:6" s="84" customFormat="1" x14ac:dyDescent="0.25">
      <c r="F715" s="85"/>
    </row>
    <row r="716" spans="6:6" s="84" customFormat="1" x14ac:dyDescent="0.25">
      <c r="F716" s="85"/>
    </row>
    <row r="717" spans="6:6" s="84" customFormat="1" x14ac:dyDescent="0.25">
      <c r="F717" s="85"/>
    </row>
    <row r="718" spans="6:6" s="84" customFormat="1" x14ac:dyDescent="0.25">
      <c r="F718" s="85"/>
    </row>
    <row r="719" spans="6:6" s="84" customFormat="1" x14ac:dyDescent="0.25">
      <c r="F719" s="85"/>
    </row>
    <row r="720" spans="6:6" s="84" customFormat="1" x14ac:dyDescent="0.25">
      <c r="F720" s="85"/>
    </row>
    <row r="721" spans="6:6" s="84" customFormat="1" x14ac:dyDescent="0.25">
      <c r="F721" s="85"/>
    </row>
    <row r="722" spans="6:6" s="84" customFormat="1" x14ac:dyDescent="0.25">
      <c r="F722" s="85"/>
    </row>
    <row r="723" spans="6:6" s="84" customFormat="1" x14ac:dyDescent="0.25">
      <c r="F723" s="85"/>
    </row>
    <row r="724" spans="6:6" s="84" customFormat="1" x14ac:dyDescent="0.25">
      <c r="F724" s="85"/>
    </row>
    <row r="725" spans="6:6" s="84" customFormat="1" x14ac:dyDescent="0.25">
      <c r="F725" s="85"/>
    </row>
    <row r="726" spans="6:6" s="84" customFormat="1" x14ac:dyDescent="0.25">
      <c r="F726" s="85"/>
    </row>
    <row r="727" spans="6:6" s="84" customFormat="1" x14ac:dyDescent="0.25">
      <c r="F727" s="85"/>
    </row>
    <row r="728" spans="6:6" s="84" customFormat="1" x14ac:dyDescent="0.25">
      <c r="F728" s="85"/>
    </row>
    <row r="729" spans="6:6" s="84" customFormat="1" x14ac:dyDescent="0.25">
      <c r="F729" s="85"/>
    </row>
    <row r="730" spans="6:6" s="84" customFormat="1" x14ac:dyDescent="0.25">
      <c r="F730" s="85"/>
    </row>
    <row r="731" spans="6:6" s="84" customFormat="1" x14ac:dyDescent="0.25">
      <c r="F731" s="85"/>
    </row>
    <row r="732" spans="6:6" s="84" customFormat="1" x14ac:dyDescent="0.25">
      <c r="F732" s="85"/>
    </row>
    <row r="733" spans="6:6" s="84" customFormat="1" x14ac:dyDescent="0.25">
      <c r="F733" s="85"/>
    </row>
    <row r="734" spans="6:6" s="84" customFormat="1" x14ac:dyDescent="0.25">
      <c r="F734" s="85"/>
    </row>
    <row r="735" spans="6:6" s="84" customFormat="1" x14ac:dyDescent="0.25">
      <c r="F735" s="85"/>
    </row>
    <row r="736" spans="6:6" s="84" customFormat="1" x14ac:dyDescent="0.25">
      <c r="F736" s="85"/>
    </row>
    <row r="737" spans="6:6" s="84" customFormat="1" x14ac:dyDescent="0.25">
      <c r="F737" s="85"/>
    </row>
    <row r="738" spans="6:6" s="84" customFormat="1" x14ac:dyDescent="0.25">
      <c r="F738" s="85"/>
    </row>
    <row r="739" spans="6:6" s="84" customFormat="1" x14ac:dyDescent="0.25">
      <c r="F739" s="85"/>
    </row>
    <row r="740" spans="6:6" s="84" customFormat="1" x14ac:dyDescent="0.25">
      <c r="F740" s="85"/>
    </row>
    <row r="741" spans="6:6" s="84" customFormat="1" x14ac:dyDescent="0.25">
      <c r="F741" s="85"/>
    </row>
    <row r="742" spans="6:6" s="84" customFormat="1" x14ac:dyDescent="0.25">
      <c r="F742" s="85"/>
    </row>
    <row r="743" spans="6:6" s="84" customFormat="1" x14ac:dyDescent="0.25">
      <c r="F743" s="85"/>
    </row>
    <row r="744" spans="6:6" s="84" customFormat="1" x14ac:dyDescent="0.25">
      <c r="F744" s="85"/>
    </row>
    <row r="745" spans="6:6" s="84" customFormat="1" x14ac:dyDescent="0.25">
      <c r="F745" s="85"/>
    </row>
    <row r="746" spans="6:6" s="84" customFormat="1" x14ac:dyDescent="0.25">
      <c r="F746" s="85"/>
    </row>
    <row r="747" spans="6:6" s="84" customFormat="1" x14ac:dyDescent="0.25">
      <c r="F747" s="85"/>
    </row>
    <row r="748" spans="6:6" s="84" customFormat="1" x14ac:dyDescent="0.25">
      <c r="F748" s="85"/>
    </row>
    <row r="749" spans="6:6" s="84" customFormat="1" x14ac:dyDescent="0.25">
      <c r="F749" s="85"/>
    </row>
    <row r="750" spans="6:6" s="84" customFormat="1" x14ac:dyDescent="0.25">
      <c r="F750" s="85"/>
    </row>
    <row r="751" spans="6:6" s="84" customFormat="1" x14ac:dyDescent="0.25">
      <c r="F751" s="85"/>
    </row>
    <row r="752" spans="6:6" s="84" customFormat="1" x14ac:dyDescent="0.25">
      <c r="F752" s="85"/>
    </row>
    <row r="753" spans="6:6" s="84" customFormat="1" x14ac:dyDescent="0.25">
      <c r="F753" s="85"/>
    </row>
    <row r="754" spans="6:6" s="84" customFormat="1" x14ac:dyDescent="0.25">
      <c r="F754" s="85"/>
    </row>
    <row r="755" spans="6:6" s="84" customFormat="1" x14ac:dyDescent="0.25">
      <c r="F755" s="85"/>
    </row>
    <row r="756" spans="6:6" s="84" customFormat="1" x14ac:dyDescent="0.25">
      <c r="F756" s="85"/>
    </row>
    <row r="757" spans="6:6" s="84" customFormat="1" x14ac:dyDescent="0.25">
      <c r="F757" s="85"/>
    </row>
    <row r="758" spans="6:6" s="84" customFormat="1" x14ac:dyDescent="0.25">
      <c r="F758" s="85"/>
    </row>
    <row r="759" spans="6:6" s="84" customFormat="1" x14ac:dyDescent="0.25">
      <c r="F759" s="85"/>
    </row>
    <row r="760" spans="6:6" s="84" customFormat="1" x14ac:dyDescent="0.25">
      <c r="F760" s="85"/>
    </row>
    <row r="761" spans="6:6" s="84" customFormat="1" x14ac:dyDescent="0.25">
      <c r="F761" s="85"/>
    </row>
    <row r="762" spans="6:6" s="84" customFormat="1" x14ac:dyDescent="0.25">
      <c r="F762" s="85"/>
    </row>
    <row r="763" spans="6:6" s="84" customFormat="1" x14ac:dyDescent="0.25">
      <c r="F763" s="85"/>
    </row>
    <row r="764" spans="6:6" s="84" customFormat="1" x14ac:dyDescent="0.25">
      <c r="F764" s="85"/>
    </row>
    <row r="765" spans="6:6" s="84" customFormat="1" x14ac:dyDescent="0.25">
      <c r="F765" s="85"/>
    </row>
    <row r="766" spans="6:6" s="84" customFormat="1" x14ac:dyDescent="0.25">
      <c r="F766" s="85"/>
    </row>
    <row r="767" spans="6:6" s="84" customFormat="1" x14ac:dyDescent="0.25">
      <c r="F767" s="85"/>
    </row>
    <row r="768" spans="6:6" s="84" customFormat="1" x14ac:dyDescent="0.25">
      <c r="F768" s="85"/>
    </row>
    <row r="769" spans="6:6" s="84" customFormat="1" x14ac:dyDescent="0.25">
      <c r="F769" s="85"/>
    </row>
    <row r="770" spans="6:6" s="84" customFormat="1" x14ac:dyDescent="0.25">
      <c r="F770" s="85"/>
    </row>
    <row r="771" spans="6:6" s="84" customFormat="1" x14ac:dyDescent="0.25">
      <c r="F771" s="85"/>
    </row>
    <row r="772" spans="6:6" s="84" customFormat="1" x14ac:dyDescent="0.25">
      <c r="F772" s="85"/>
    </row>
    <row r="773" spans="6:6" s="84" customFormat="1" x14ac:dyDescent="0.25">
      <c r="F773" s="85"/>
    </row>
    <row r="774" spans="6:6" s="84" customFormat="1" x14ac:dyDescent="0.25">
      <c r="F774" s="85"/>
    </row>
    <row r="775" spans="6:6" s="84" customFormat="1" x14ac:dyDescent="0.25">
      <c r="F775" s="85"/>
    </row>
    <row r="776" spans="6:6" s="84" customFormat="1" x14ac:dyDescent="0.25">
      <c r="F776" s="85"/>
    </row>
    <row r="777" spans="6:6" s="84" customFormat="1" x14ac:dyDescent="0.25">
      <c r="F777" s="85"/>
    </row>
    <row r="778" spans="6:6" s="84" customFormat="1" x14ac:dyDescent="0.25">
      <c r="F778" s="85"/>
    </row>
    <row r="779" spans="6:6" s="84" customFormat="1" x14ac:dyDescent="0.25">
      <c r="F779" s="85"/>
    </row>
    <row r="780" spans="6:6" s="84" customFormat="1" x14ac:dyDescent="0.25">
      <c r="F780" s="85"/>
    </row>
    <row r="781" spans="6:6" s="84" customFormat="1" x14ac:dyDescent="0.25">
      <c r="F781" s="85"/>
    </row>
    <row r="782" spans="6:6" s="84" customFormat="1" x14ac:dyDescent="0.25">
      <c r="F782" s="85"/>
    </row>
    <row r="783" spans="6:6" s="84" customFormat="1" x14ac:dyDescent="0.25">
      <c r="F783" s="85"/>
    </row>
    <row r="784" spans="6:6" s="84" customFormat="1" x14ac:dyDescent="0.25">
      <c r="F784" s="85"/>
    </row>
    <row r="785" spans="6:6" s="84" customFormat="1" x14ac:dyDescent="0.25">
      <c r="F785" s="85"/>
    </row>
    <row r="786" spans="6:6" s="84" customFormat="1" x14ac:dyDescent="0.25">
      <c r="F786" s="85"/>
    </row>
    <row r="787" spans="6:6" s="84" customFormat="1" x14ac:dyDescent="0.25">
      <c r="F787" s="85"/>
    </row>
    <row r="788" spans="6:6" s="84" customFormat="1" x14ac:dyDescent="0.25">
      <c r="F788" s="85"/>
    </row>
    <row r="789" spans="6:6" s="84" customFormat="1" x14ac:dyDescent="0.25">
      <c r="F789" s="85"/>
    </row>
    <row r="790" spans="6:6" s="84" customFormat="1" x14ac:dyDescent="0.25">
      <c r="F790" s="85"/>
    </row>
    <row r="791" spans="6:6" s="84" customFormat="1" x14ac:dyDescent="0.25">
      <c r="F791" s="85"/>
    </row>
    <row r="792" spans="6:6" s="84" customFormat="1" x14ac:dyDescent="0.25">
      <c r="F792" s="85"/>
    </row>
    <row r="793" spans="6:6" s="84" customFormat="1" x14ac:dyDescent="0.25">
      <c r="F793" s="85"/>
    </row>
    <row r="794" spans="6:6" s="84" customFormat="1" x14ac:dyDescent="0.25">
      <c r="F794" s="85"/>
    </row>
    <row r="795" spans="6:6" s="84" customFormat="1" x14ac:dyDescent="0.25">
      <c r="F795" s="85"/>
    </row>
    <row r="796" spans="6:6" s="84" customFormat="1" x14ac:dyDescent="0.25">
      <c r="F796" s="85"/>
    </row>
    <row r="797" spans="6:6" s="84" customFormat="1" x14ac:dyDescent="0.25">
      <c r="F797" s="85"/>
    </row>
    <row r="798" spans="6:6" s="84" customFormat="1" x14ac:dyDescent="0.25">
      <c r="F798" s="85"/>
    </row>
    <row r="799" spans="6:6" s="84" customFormat="1" x14ac:dyDescent="0.25">
      <c r="F799" s="85"/>
    </row>
    <row r="800" spans="6:6" s="84" customFormat="1" x14ac:dyDescent="0.25">
      <c r="F800" s="85"/>
    </row>
    <row r="801" spans="6:6" s="84" customFormat="1" x14ac:dyDescent="0.25">
      <c r="F801" s="85"/>
    </row>
    <row r="802" spans="6:6" s="84" customFormat="1" x14ac:dyDescent="0.25">
      <c r="F802" s="85"/>
    </row>
    <row r="803" spans="6:6" s="84" customFormat="1" x14ac:dyDescent="0.25">
      <c r="F803" s="85"/>
    </row>
    <row r="804" spans="6:6" s="84" customFormat="1" x14ac:dyDescent="0.25">
      <c r="F804" s="85"/>
    </row>
    <row r="805" spans="6:6" s="84" customFormat="1" x14ac:dyDescent="0.25">
      <c r="F805" s="85"/>
    </row>
    <row r="806" spans="6:6" s="84" customFormat="1" x14ac:dyDescent="0.25">
      <c r="F806" s="85"/>
    </row>
    <row r="807" spans="6:6" s="84" customFormat="1" x14ac:dyDescent="0.25">
      <c r="F807" s="85"/>
    </row>
    <row r="808" spans="6:6" s="84" customFormat="1" x14ac:dyDescent="0.25">
      <c r="F808" s="85"/>
    </row>
    <row r="809" spans="6:6" s="84" customFormat="1" x14ac:dyDescent="0.25">
      <c r="F809" s="85"/>
    </row>
    <row r="810" spans="6:6" s="84" customFormat="1" x14ac:dyDescent="0.25">
      <c r="F810" s="85"/>
    </row>
    <row r="811" spans="6:6" s="84" customFormat="1" x14ac:dyDescent="0.25">
      <c r="F811" s="85"/>
    </row>
    <row r="812" spans="6:6" s="84" customFormat="1" x14ac:dyDescent="0.25">
      <c r="F812" s="85"/>
    </row>
    <row r="813" spans="6:6" s="84" customFormat="1" x14ac:dyDescent="0.25">
      <c r="F813" s="85"/>
    </row>
    <row r="814" spans="6:6" s="84" customFormat="1" x14ac:dyDescent="0.25">
      <c r="F814" s="85"/>
    </row>
    <row r="815" spans="6:6" s="84" customFormat="1" x14ac:dyDescent="0.25">
      <c r="F815" s="85"/>
    </row>
    <row r="816" spans="6:6" s="84" customFormat="1" x14ac:dyDescent="0.25">
      <c r="F816" s="85"/>
    </row>
    <row r="817" spans="6:6" s="84" customFormat="1" x14ac:dyDescent="0.25">
      <c r="F817" s="85"/>
    </row>
    <row r="818" spans="6:6" s="84" customFormat="1" x14ac:dyDescent="0.25">
      <c r="F818" s="85"/>
    </row>
    <row r="819" spans="6:6" s="84" customFormat="1" x14ac:dyDescent="0.25">
      <c r="F819" s="85"/>
    </row>
    <row r="820" spans="6:6" s="84" customFormat="1" x14ac:dyDescent="0.25">
      <c r="F820" s="85"/>
    </row>
    <row r="821" spans="6:6" s="84" customFormat="1" x14ac:dyDescent="0.25">
      <c r="F821" s="85"/>
    </row>
    <row r="822" spans="6:6" s="84" customFormat="1" x14ac:dyDescent="0.25">
      <c r="F822" s="85"/>
    </row>
    <row r="823" spans="6:6" s="84" customFormat="1" x14ac:dyDescent="0.25">
      <c r="F823" s="85"/>
    </row>
    <row r="824" spans="6:6" s="84" customFormat="1" x14ac:dyDescent="0.25">
      <c r="F824" s="85"/>
    </row>
    <row r="825" spans="6:6" s="84" customFormat="1" x14ac:dyDescent="0.25">
      <c r="F825" s="85"/>
    </row>
    <row r="826" spans="6:6" s="84" customFormat="1" x14ac:dyDescent="0.25">
      <c r="F826" s="85"/>
    </row>
    <row r="827" spans="6:6" s="84" customFormat="1" x14ac:dyDescent="0.25">
      <c r="F827" s="85"/>
    </row>
    <row r="828" spans="6:6" s="84" customFormat="1" x14ac:dyDescent="0.25">
      <c r="F828" s="85"/>
    </row>
    <row r="829" spans="6:6" s="84" customFormat="1" x14ac:dyDescent="0.25">
      <c r="F829" s="85"/>
    </row>
    <row r="830" spans="6:6" s="84" customFormat="1" x14ac:dyDescent="0.25">
      <c r="F830" s="85"/>
    </row>
    <row r="831" spans="6:6" s="84" customFormat="1" x14ac:dyDescent="0.25">
      <c r="F831" s="85"/>
    </row>
    <row r="832" spans="6:6" s="84" customFormat="1" x14ac:dyDescent="0.25">
      <c r="F832" s="85"/>
    </row>
    <row r="833" spans="6:6" s="84" customFormat="1" x14ac:dyDescent="0.25">
      <c r="F833" s="85"/>
    </row>
    <row r="834" spans="6:6" s="84" customFormat="1" x14ac:dyDescent="0.25">
      <c r="F834" s="85"/>
    </row>
    <row r="835" spans="6:6" s="84" customFormat="1" x14ac:dyDescent="0.25">
      <c r="F835" s="85"/>
    </row>
    <row r="836" spans="6:6" s="84" customFormat="1" x14ac:dyDescent="0.25">
      <c r="F836" s="85"/>
    </row>
    <row r="837" spans="6:6" s="84" customFormat="1" x14ac:dyDescent="0.25">
      <c r="F837" s="85"/>
    </row>
    <row r="838" spans="6:6" s="84" customFormat="1" x14ac:dyDescent="0.25">
      <c r="F838" s="85"/>
    </row>
    <row r="839" spans="6:6" s="84" customFormat="1" x14ac:dyDescent="0.25">
      <c r="F839" s="85"/>
    </row>
    <row r="840" spans="6:6" s="84" customFormat="1" x14ac:dyDescent="0.25">
      <c r="F840" s="85"/>
    </row>
    <row r="841" spans="6:6" s="84" customFormat="1" x14ac:dyDescent="0.25">
      <c r="F841" s="85"/>
    </row>
    <row r="842" spans="6:6" s="84" customFormat="1" x14ac:dyDescent="0.25">
      <c r="F842" s="85"/>
    </row>
    <row r="843" spans="6:6" s="84" customFormat="1" x14ac:dyDescent="0.25">
      <c r="F843" s="85"/>
    </row>
    <row r="844" spans="6:6" s="84" customFormat="1" x14ac:dyDescent="0.25">
      <c r="F844" s="85"/>
    </row>
    <row r="845" spans="6:6" s="84" customFormat="1" x14ac:dyDescent="0.25">
      <c r="F845" s="85"/>
    </row>
    <row r="846" spans="6:6" s="84" customFormat="1" x14ac:dyDescent="0.25">
      <c r="F846" s="85"/>
    </row>
    <row r="847" spans="6:6" s="84" customFormat="1" x14ac:dyDescent="0.25">
      <c r="F847" s="85"/>
    </row>
    <row r="848" spans="6:6" s="84" customFormat="1" x14ac:dyDescent="0.25">
      <c r="F848" s="85"/>
    </row>
    <row r="849" spans="6:6" s="84" customFormat="1" x14ac:dyDescent="0.25">
      <c r="F849" s="85"/>
    </row>
    <row r="850" spans="6:6" s="84" customFormat="1" x14ac:dyDescent="0.25">
      <c r="F850" s="85"/>
    </row>
    <row r="851" spans="6:6" s="84" customFormat="1" x14ac:dyDescent="0.25">
      <c r="F851" s="85"/>
    </row>
    <row r="852" spans="6:6" s="84" customFormat="1" x14ac:dyDescent="0.25">
      <c r="F852" s="85"/>
    </row>
    <row r="853" spans="6:6" s="84" customFormat="1" x14ac:dyDescent="0.25">
      <c r="F853" s="85"/>
    </row>
    <row r="854" spans="6:6" s="84" customFormat="1" x14ac:dyDescent="0.25">
      <c r="F854" s="85"/>
    </row>
    <row r="855" spans="6:6" s="84" customFormat="1" x14ac:dyDescent="0.25">
      <c r="F855" s="85"/>
    </row>
    <row r="856" spans="6:6" s="84" customFormat="1" x14ac:dyDescent="0.25">
      <c r="F856" s="85"/>
    </row>
    <row r="857" spans="6:6" s="84" customFormat="1" x14ac:dyDescent="0.25">
      <c r="F857" s="85"/>
    </row>
    <row r="858" spans="6:6" s="84" customFormat="1" x14ac:dyDescent="0.25">
      <c r="F858" s="85"/>
    </row>
    <row r="859" spans="6:6" s="84" customFormat="1" x14ac:dyDescent="0.25">
      <c r="F859" s="85"/>
    </row>
    <row r="860" spans="6:6" s="84" customFormat="1" x14ac:dyDescent="0.25">
      <c r="F860" s="85"/>
    </row>
    <row r="861" spans="6:6" s="84" customFormat="1" x14ac:dyDescent="0.25">
      <c r="F861" s="85"/>
    </row>
    <row r="862" spans="6:6" s="84" customFormat="1" x14ac:dyDescent="0.25">
      <c r="F862" s="85"/>
    </row>
    <row r="863" spans="6:6" s="84" customFormat="1" x14ac:dyDescent="0.25">
      <c r="F863" s="85"/>
    </row>
    <row r="864" spans="6:6" s="84" customFormat="1" x14ac:dyDescent="0.25">
      <c r="F864" s="85"/>
    </row>
    <row r="865" spans="6:6" s="84" customFormat="1" x14ac:dyDescent="0.25">
      <c r="F865" s="85"/>
    </row>
    <row r="866" spans="6:6" s="84" customFormat="1" x14ac:dyDescent="0.25">
      <c r="F866" s="85"/>
    </row>
    <row r="867" spans="6:6" s="84" customFormat="1" x14ac:dyDescent="0.25">
      <c r="F867" s="85"/>
    </row>
    <row r="868" spans="6:6" s="84" customFormat="1" x14ac:dyDescent="0.25">
      <c r="F868" s="85"/>
    </row>
    <row r="869" spans="6:6" s="84" customFormat="1" x14ac:dyDescent="0.25">
      <c r="F869" s="85"/>
    </row>
    <row r="870" spans="6:6" s="84" customFormat="1" x14ac:dyDescent="0.25">
      <c r="F870" s="85"/>
    </row>
    <row r="871" spans="6:6" s="84" customFormat="1" x14ac:dyDescent="0.25">
      <c r="F871" s="85"/>
    </row>
    <row r="872" spans="6:6" s="84" customFormat="1" x14ac:dyDescent="0.25">
      <c r="F872" s="85"/>
    </row>
    <row r="873" spans="6:6" s="84" customFormat="1" x14ac:dyDescent="0.25">
      <c r="F873" s="85"/>
    </row>
    <row r="874" spans="6:6" s="84" customFormat="1" x14ac:dyDescent="0.25">
      <c r="F874" s="85"/>
    </row>
    <row r="875" spans="6:6" s="84" customFormat="1" x14ac:dyDescent="0.25">
      <c r="F875" s="85"/>
    </row>
    <row r="876" spans="6:6" s="84" customFormat="1" x14ac:dyDescent="0.25">
      <c r="F876" s="85"/>
    </row>
    <row r="877" spans="6:6" s="84" customFormat="1" x14ac:dyDescent="0.25">
      <c r="F877" s="85"/>
    </row>
    <row r="878" spans="6:6" s="84" customFormat="1" x14ac:dyDescent="0.25">
      <c r="F878" s="85"/>
    </row>
    <row r="879" spans="6:6" s="84" customFormat="1" x14ac:dyDescent="0.25">
      <c r="F879" s="85"/>
    </row>
    <row r="880" spans="6:6" s="84" customFormat="1" x14ac:dyDescent="0.25">
      <c r="F880" s="85"/>
    </row>
    <row r="881" spans="6:6" s="84" customFormat="1" x14ac:dyDescent="0.25">
      <c r="F881" s="85"/>
    </row>
    <row r="882" spans="6:6" s="84" customFormat="1" x14ac:dyDescent="0.25">
      <c r="F882" s="85"/>
    </row>
    <row r="883" spans="6:6" s="84" customFormat="1" x14ac:dyDescent="0.25">
      <c r="F883" s="85"/>
    </row>
    <row r="884" spans="6:6" s="84" customFormat="1" x14ac:dyDescent="0.25">
      <c r="F884" s="85"/>
    </row>
    <row r="885" spans="6:6" s="84" customFormat="1" x14ac:dyDescent="0.25">
      <c r="F885" s="85"/>
    </row>
    <row r="886" spans="6:6" s="84" customFormat="1" x14ac:dyDescent="0.25">
      <c r="F886" s="85"/>
    </row>
    <row r="887" spans="6:6" s="84" customFormat="1" x14ac:dyDescent="0.25">
      <c r="F887" s="85"/>
    </row>
    <row r="888" spans="6:6" s="84" customFormat="1" x14ac:dyDescent="0.25">
      <c r="F888" s="85"/>
    </row>
    <row r="889" spans="6:6" s="84" customFormat="1" x14ac:dyDescent="0.25">
      <c r="F889" s="85"/>
    </row>
    <row r="890" spans="6:6" s="84" customFormat="1" x14ac:dyDescent="0.25">
      <c r="F890" s="85"/>
    </row>
    <row r="891" spans="6:6" s="84" customFormat="1" x14ac:dyDescent="0.25">
      <c r="F891" s="85"/>
    </row>
    <row r="892" spans="6:6" s="84" customFormat="1" x14ac:dyDescent="0.25">
      <c r="F892" s="85"/>
    </row>
    <row r="893" spans="6:6" s="84" customFormat="1" x14ac:dyDescent="0.25">
      <c r="F893" s="85"/>
    </row>
    <row r="894" spans="6:6" s="84" customFormat="1" x14ac:dyDescent="0.25">
      <c r="F894" s="85"/>
    </row>
    <row r="895" spans="6:6" s="84" customFormat="1" x14ac:dyDescent="0.25">
      <c r="F895" s="85"/>
    </row>
    <row r="896" spans="6:6" s="84" customFormat="1" x14ac:dyDescent="0.25">
      <c r="F896" s="85"/>
    </row>
    <row r="897" spans="6:6" s="84" customFormat="1" x14ac:dyDescent="0.25">
      <c r="F897" s="85"/>
    </row>
    <row r="898" spans="6:6" s="84" customFormat="1" x14ac:dyDescent="0.25">
      <c r="F898" s="85"/>
    </row>
    <row r="899" spans="6:6" s="84" customFormat="1" x14ac:dyDescent="0.25">
      <c r="F899" s="85"/>
    </row>
    <row r="900" spans="6:6" s="84" customFormat="1" x14ac:dyDescent="0.25">
      <c r="F900" s="85"/>
    </row>
    <row r="901" spans="6:6" s="84" customFormat="1" x14ac:dyDescent="0.25">
      <c r="F901" s="85"/>
    </row>
    <row r="902" spans="6:6" s="84" customFormat="1" x14ac:dyDescent="0.25">
      <c r="F902" s="85"/>
    </row>
    <row r="903" spans="6:6" s="84" customFormat="1" x14ac:dyDescent="0.25">
      <c r="F903" s="85"/>
    </row>
    <row r="904" spans="6:6" s="84" customFormat="1" x14ac:dyDescent="0.25">
      <c r="F904" s="85"/>
    </row>
    <row r="905" spans="6:6" s="84" customFormat="1" x14ac:dyDescent="0.25">
      <c r="F905" s="85"/>
    </row>
    <row r="906" spans="6:6" s="84" customFormat="1" x14ac:dyDescent="0.25">
      <c r="F906" s="85"/>
    </row>
    <row r="907" spans="6:6" s="84" customFormat="1" x14ac:dyDescent="0.25">
      <c r="F907" s="85"/>
    </row>
    <row r="908" spans="6:6" s="84" customFormat="1" x14ac:dyDescent="0.25">
      <c r="F908" s="85"/>
    </row>
    <row r="909" spans="6:6" s="84" customFormat="1" x14ac:dyDescent="0.25">
      <c r="F909" s="85"/>
    </row>
    <row r="910" spans="6:6" s="84" customFormat="1" x14ac:dyDescent="0.25">
      <c r="F910" s="85"/>
    </row>
    <row r="911" spans="6:6" s="84" customFormat="1" x14ac:dyDescent="0.25">
      <c r="F911" s="85"/>
    </row>
    <row r="912" spans="6:6" s="84" customFormat="1" x14ac:dyDescent="0.25">
      <c r="F912" s="85"/>
    </row>
    <row r="913" spans="6:6" s="84" customFormat="1" x14ac:dyDescent="0.25">
      <c r="F913" s="85"/>
    </row>
    <row r="914" spans="6:6" s="84" customFormat="1" x14ac:dyDescent="0.25">
      <c r="F914" s="85"/>
    </row>
    <row r="915" spans="6:6" s="84" customFormat="1" x14ac:dyDescent="0.25">
      <c r="F915" s="85"/>
    </row>
    <row r="916" spans="6:6" s="84" customFormat="1" x14ac:dyDescent="0.25">
      <c r="F916" s="85"/>
    </row>
    <row r="917" spans="6:6" s="84" customFormat="1" x14ac:dyDescent="0.25">
      <c r="F917" s="85"/>
    </row>
    <row r="918" spans="6:6" s="84" customFormat="1" x14ac:dyDescent="0.25">
      <c r="F918" s="85"/>
    </row>
    <row r="919" spans="6:6" s="84" customFormat="1" x14ac:dyDescent="0.25">
      <c r="F919" s="85"/>
    </row>
    <row r="920" spans="6:6" s="84" customFormat="1" x14ac:dyDescent="0.25">
      <c r="F920" s="85"/>
    </row>
    <row r="921" spans="6:6" s="84" customFormat="1" x14ac:dyDescent="0.25">
      <c r="F921" s="85"/>
    </row>
    <row r="922" spans="6:6" s="84" customFormat="1" x14ac:dyDescent="0.25">
      <c r="F922" s="85"/>
    </row>
    <row r="923" spans="6:6" s="84" customFormat="1" x14ac:dyDescent="0.25">
      <c r="F923" s="85"/>
    </row>
    <row r="924" spans="6:6" s="84" customFormat="1" x14ac:dyDescent="0.25">
      <c r="F924" s="85"/>
    </row>
    <row r="925" spans="6:6" s="84" customFormat="1" x14ac:dyDescent="0.25">
      <c r="F925" s="85"/>
    </row>
    <row r="926" spans="6:6" s="84" customFormat="1" x14ac:dyDescent="0.25">
      <c r="F926" s="85"/>
    </row>
    <row r="927" spans="6:6" s="84" customFormat="1" x14ac:dyDescent="0.25">
      <c r="F927" s="85"/>
    </row>
    <row r="928" spans="6:6" s="84" customFormat="1" x14ac:dyDescent="0.25">
      <c r="F928" s="85"/>
    </row>
    <row r="929" spans="6:6" s="84" customFormat="1" x14ac:dyDescent="0.25">
      <c r="F929" s="85"/>
    </row>
    <row r="930" spans="6:6" s="84" customFormat="1" x14ac:dyDescent="0.25">
      <c r="F930" s="85"/>
    </row>
    <row r="931" spans="6:6" s="84" customFormat="1" x14ac:dyDescent="0.25">
      <c r="F931" s="85"/>
    </row>
    <row r="932" spans="6:6" s="84" customFormat="1" x14ac:dyDescent="0.25">
      <c r="F932" s="85"/>
    </row>
    <row r="933" spans="6:6" s="84" customFormat="1" x14ac:dyDescent="0.25">
      <c r="F933" s="85"/>
    </row>
    <row r="934" spans="6:6" s="84" customFormat="1" x14ac:dyDescent="0.25">
      <c r="F934" s="85"/>
    </row>
    <row r="935" spans="6:6" s="84" customFormat="1" x14ac:dyDescent="0.25">
      <c r="F935" s="85"/>
    </row>
    <row r="936" spans="6:6" s="84" customFormat="1" x14ac:dyDescent="0.25">
      <c r="F936" s="85"/>
    </row>
    <row r="937" spans="6:6" s="84" customFormat="1" x14ac:dyDescent="0.25">
      <c r="F937" s="85"/>
    </row>
    <row r="938" spans="6:6" s="84" customFormat="1" x14ac:dyDescent="0.25">
      <c r="F938" s="85"/>
    </row>
    <row r="939" spans="6:6" s="84" customFormat="1" x14ac:dyDescent="0.25">
      <c r="F939" s="85"/>
    </row>
    <row r="940" spans="6:6" s="84" customFormat="1" x14ac:dyDescent="0.25">
      <c r="F940" s="85"/>
    </row>
    <row r="941" spans="6:6" s="84" customFormat="1" x14ac:dyDescent="0.25">
      <c r="F941" s="85"/>
    </row>
    <row r="942" spans="6:6" s="84" customFormat="1" x14ac:dyDescent="0.25">
      <c r="F942" s="85"/>
    </row>
    <row r="943" spans="6:6" s="84" customFormat="1" x14ac:dyDescent="0.25">
      <c r="F943" s="85"/>
    </row>
    <row r="944" spans="6:6" s="84" customFormat="1" x14ac:dyDescent="0.25">
      <c r="F944" s="85"/>
    </row>
    <row r="945" spans="6:6" s="84" customFormat="1" x14ac:dyDescent="0.25">
      <c r="F945" s="85"/>
    </row>
    <row r="946" spans="6:6" s="84" customFormat="1" x14ac:dyDescent="0.25">
      <c r="F946" s="85"/>
    </row>
    <row r="947" spans="6:6" s="84" customFormat="1" x14ac:dyDescent="0.25">
      <c r="F947" s="85"/>
    </row>
    <row r="948" spans="6:6" s="84" customFormat="1" x14ac:dyDescent="0.25">
      <c r="F948" s="85"/>
    </row>
    <row r="949" spans="6:6" s="84" customFormat="1" x14ac:dyDescent="0.25">
      <c r="F949" s="85"/>
    </row>
    <row r="950" spans="6:6" s="84" customFormat="1" x14ac:dyDescent="0.25">
      <c r="F950" s="85"/>
    </row>
    <row r="951" spans="6:6" s="84" customFormat="1" x14ac:dyDescent="0.25">
      <c r="F951" s="85"/>
    </row>
    <row r="952" spans="6:6" s="84" customFormat="1" x14ac:dyDescent="0.25">
      <c r="F952" s="85"/>
    </row>
    <row r="953" spans="6:6" s="84" customFormat="1" x14ac:dyDescent="0.25">
      <c r="F953" s="85"/>
    </row>
    <row r="954" spans="6:6" s="84" customFormat="1" x14ac:dyDescent="0.25">
      <c r="F954" s="85"/>
    </row>
    <row r="955" spans="6:6" s="84" customFormat="1" x14ac:dyDescent="0.25">
      <c r="F955" s="85"/>
    </row>
    <row r="956" spans="6:6" s="84" customFormat="1" x14ac:dyDescent="0.25">
      <c r="F956" s="85"/>
    </row>
    <row r="957" spans="6:6" s="84" customFormat="1" x14ac:dyDescent="0.25">
      <c r="F957" s="85"/>
    </row>
    <row r="958" spans="6:6" s="84" customFormat="1" x14ac:dyDescent="0.25">
      <c r="F958" s="85"/>
    </row>
    <row r="959" spans="6:6" s="84" customFormat="1" x14ac:dyDescent="0.25">
      <c r="F959" s="85"/>
    </row>
    <row r="960" spans="6:6" s="84" customFormat="1" x14ac:dyDescent="0.25">
      <c r="F960" s="85"/>
    </row>
    <row r="961" spans="6:6" s="84" customFormat="1" x14ac:dyDescent="0.25">
      <c r="F961" s="85"/>
    </row>
    <row r="962" spans="6:6" s="84" customFormat="1" x14ac:dyDescent="0.25">
      <c r="F962" s="85"/>
    </row>
    <row r="963" spans="6:6" s="84" customFormat="1" x14ac:dyDescent="0.25">
      <c r="F963" s="85"/>
    </row>
    <row r="964" spans="6:6" s="84" customFormat="1" x14ac:dyDescent="0.25">
      <c r="F964" s="85"/>
    </row>
    <row r="965" spans="6:6" s="84" customFormat="1" x14ac:dyDescent="0.25">
      <c r="F965" s="85"/>
    </row>
    <row r="966" spans="6:6" s="84" customFormat="1" x14ac:dyDescent="0.25">
      <c r="F966" s="85"/>
    </row>
    <row r="967" spans="6:6" s="84" customFormat="1" x14ac:dyDescent="0.25">
      <c r="F967" s="85"/>
    </row>
    <row r="968" spans="6:6" s="84" customFormat="1" x14ac:dyDescent="0.25">
      <c r="F968" s="85"/>
    </row>
    <row r="969" spans="6:6" s="84" customFormat="1" x14ac:dyDescent="0.25">
      <c r="F969" s="85"/>
    </row>
    <row r="970" spans="6:6" s="84" customFormat="1" x14ac:dyDescent="0.25">
      <c r="F970" s="85"/>
    </row>
    <row r="971" spans="6:6" s="84" customFormat="1" x14ac:dyDescent="0.25">
      <c r="F971" s="85"/>
    </row>
    <row r="972" spans="6:6" s="84" customFormat="1" x14ac:dyDescent="0.25">
      <c r="F972" s="85"/>
    </row>
    <row r="973" spans="6:6" s="84" customFormat="1" x14ac:dyDescent="0.25">
      <c r="F973" s="85"/>
    </row>
    <row r="974" spans="6:6" s="84" customFormat="1" x14ac:dyDescent="0.25">
      <c r="F974" s="85"/>
    </row>
    <row r="975" spans="6:6" s="84" customFormat="1" x14ac:dyDescent="0.25">
      <c r="F975" s="85"/>
    </row>
    <row r="976" spans="6:6" s="84" customFormat="1" x14ac:dyDescent="0.25">
      <c r="F976" s="85"/>
    </row>
    <row r="977" spans="6:6" s="84" customFormat="1" x14ac:dyDescent="0.25">
      <c r="F977" s="85"/>
    </row>
    <row r="978" spans="6:6" s="84" customFormat="1" x14ac:dyDescent="0.25">
      <c r="F978" s="85"/>
    </row>
    <row r="979" spans="6:6" s="84" customFormat="1" x14ac:dyDescent="0.25">
      <c r="F979" s="85"/>
    </row>
    <row r="980" spans="6:6" s="84" customFormat="1" x14ac:dyDescent="0.25">
      <c r="F980" s="85"/>
    </row>
    <row r="981" spans="6:6" s="84" customFormat="1" x14ac:dyDescent="0.25">
      <c r="F981" s="85"/>
    </row>
    <row r="982" spans="6:6" s="84" customFormat="1" x14ac:dyDescent="0.25">
      <c r="F982" s="85"/>
    </row>
    <row r="983" spans="6:6" s="84" customFormat="1" x14ac:dyDescent="0.25">
      <c r="F983" s="85"/>
    </row>
    <row r="984" spans="6:6" s="84" customFormat="1" x14ac:dyDescent="0.25">
      <c r="F984" s="85"/>
    </row>
    <row r="985" spans="6:6" s="84" customFormat="1" x14ac:dyDescent="0.25">
      <c r="F985" s="85"/>
    </row>
    <row r="986" spans="6:6" s="84" customFormat="1" x14ac:dyDescent="0.25">
      <c r="F986" s="85"/>
    </row>
    <row r="987" spans="6:6" s="84" customFormat="1" x14ac:dyDescent="0.25">
      <c r="F987" s="85"/>
    </row>
    <row r="988" spans="6:6" s="84" customFormat="1" x14ac:dyDescent="0.25">
      <c r="F988" s="85"/>
    </row>
    <row r="989" spans="6:6" s="84" customFormat="1" x14ac:dyDescent="0.25">
      <c r="F989" s="85"/>
    </row>
    <row r="990" spans="6:6" s="84" customFormat="1" x14ac:dyDescent="0.25">
      <c r="F990" s="85"/>
    </row>
    <row r="991" spans="6:6" s="84" customFormat="1" x14ac:dyDescent="0.25">
      <c r="F991" s="85"/>
    </row>
    <row r="992" spans="6:6" s="84" customFormat="1" x14ac:dyDescent="0.25">
      <c r="F992" s="85"/>
    </row>
    <row r="993" spans="6:6" s="84" customFormat="1" x14ac:dyDescent="0.25">
      <c r="F993" s="85"/>
    </row>
    <row r="994" spans="6:6" s="84" customFormat="1" x14ac:dyDescent="0.25">
      <c r="F994" s="85"/>
    </row>
    <row r="995" spans="6:6" s="84" customFormat="1" x14ac:dyDescent="0.25">
      <c r="F995" s="85"/>
    </row>
    <row r="996" spans="6:6" s="84" customFormat="1" x14ac:dyDescent="0.25">
      <c r="F996" s="85"/>
    </row>
    <row r="997" spans="6:6" s="84" customFormat="1" x14ac:dyDescent="0.25">
      <c r="F997" s="85"/>
    </row>
    <row r="998" spans="6:6" s="84" customFormat="1" x14ac:dyDescent="0.25">
      <c r="F998" s="85"/>
    </row>
    <row r="999" spans="6:6" s="84" customFormat="1" x14ac:dyDescent="0.25">
      <c r="F999" s="85"/>
    </row>
    <row r="1000" spans="6:6" s="84" customFormat="1" x14ac:dyDescent="0.25">
      <c r="F1000" s="85"/>
    </row>
    <row r="1001" spans="6:6" s="84" customFormat="1" x14ac:dyDescent="0.25">
      <c r="F1001" s="85"/>
    </row>
    <row r="1002" spans="6:6" s="84" customFormat="1" x14ac:dyDescent="0.25">
      <c r="F1002" s="85"/>
    </row>
    <row r="1003" spans="6:6" s="84" customFormat="1" x14ac:dyDescent="0.25">
      <c r="F1003" s="85"/>
    </row>
    <row r="1004" spans="6:6" s="84" customFormat="1" x14ac:dyDescent="0.25">
      <c r="F1004" s="85"/>
    </row>
    <row r="1005" spans="6:6" s="84" customFormat="1" x14ac:dyDescent="0.25">
      <c r="F1005" s="85"/>
    </row>
    <row r="1006" spans="6:6" s="84" customFormat="1" x14ac:dyDescent="0.25">
      <c r="F1006" s="85"/>
    </row>
    <row r="1007" spans="6:6" s="84" customFormat="1" x14ac:dyDescent="0.25">
      <c r="F1007" s="85"/>
    </row>
    <row r="1008" spans="6:6" s="84" customFormat="1" x14ac:dyDescent="0.25">
      <c r="F1008" s="85"/>
    </row>
    <row r="1009" spans="6:6" s="84" customFormat="1" x14ac:dyDescent="0.25">
      <c r="F1009" s="85"/>
    </row>
    <row r="1010" spans="6:6" s="84" customFormat="1" x14ac:dyDescent="0.25">
      <c r="F1010" s="85"/>
    </row>
    <row r="1011" spans="6:6" s="84" customFormat="1" x14ac:dyDescent="0.25">
      <c r="F1011" s="85"/>
    </row>
    <row r="1012" spans="6:6" s="84" customFormat="1" x14ac:dyDescent="0.25">
      <c r="F1012" s="85"/>
    </row>
    <row r="1013" spans="6:6" s="84" customFormat="1" x14ac:dyDescent="0.25">
      <c r="F1013" s="85"/>
    </row>
    <row r="1014" spans="6:6" s="84" customFormat="1" x14ac:dyDescent="0.25">
      <c r="F1014" s="85"/>
    </row>
    <row r="1015" spans="6:6" s="84" customFormat="1" x14ac:dyDescent="0.25">
      <c r="F1015" s="85"/>
    </row>
    <row r="1016" spans="6:6" s="84" customFormat="1" x14ac:dyDescent="0.25">
      <c r="F1016" s="85"/>
    </row>
    <row r="1017" spans="6:6" s="84" customFormat="1" x14ac:dyDescent="0.25">
      <c r="F1017" s="85"/>
    </row>
    <row r="1018" spans="6:6" s="84" customFormat="1" x14ac:dyDescent="0.25">
      <c r="F1018" s="85"/>
    </row>
    <row r="1019" spans="6:6" s="84" customFormat="1" x14ac:dyDescent="0.25">
      <c r="F1019" s="85"/>
    </row>
    <row r="1020" spans="6:6" s="84" customFormat="1" x14ac:dyDescent="0.25">
      <c r="F1020" s="85"/>
    </row>
    <row r="1021" spans="6:6" s="84" customFormat="1" x14ac:dyDescent="0.25">
      <c r="F1021" s="85"/>
    </row>
    <row r="1022" spans="6:6" s="84" customFormat="1" x14ac:dyDescent="0.25">
      <c r="F1022" s="85"/>
    </row>
    <row r="1023" spans="6:6" s="84" customFormat="1" x14ac:dyDescent="0.25">
      <c r="F1023" s="85"/>
    </row>
    <row r="1024" spans="6:6" s="84" customFormat="1" x14ac:dyDescent="0.25">
      <c r="F1024" s="85"/>
    </row>
    <row r="1025" spans="6:6" s="84" customFormat="1" x14ac:dyDescent="0.25">
      <c r="F1025" s="85"/>
    </row>
    <row r="1026" spans="6:6" s="84" customFormat="1" x14ac:dyDescent="0.25">
      <c r="F1026" s="85"/>
    </row>
    <row r="1027" spans="6:6" s="84" customFormat="1" x14ac:dyDescent="0.25">
      <c r="F1027" s="85"/>
    </row>
    <row r="1028" spans="6:6" s="84" customFormat="1" x14ac:dyDescent="0.25">
      <c r="F1028" s="85"/>
    </row>
    <row r="1029" spans="6:6" s="84" customFormat="1" x14ac:dyDescent="0.25">
      <c r="F1029" s="85"/>
    </row>
    <row r="1030" spans="6:6" s="84" customFormat="1" x14ac:dyDescent="0.25">
      <c r="F1030" s="85"/>
    </row>
    <row r="1031" spans="6:6" s="84" customFormat="1" x14ac:dyDescent="0.25">
      <c r="F1031" s="85"/>
    </row>
    <row r="1032" spans="6:6" s="84" customFormat="1" x14ac:dyDescent="0.25">
      <c r="F1032" s="85"/>
    </row>
    <row r="1033" spans="6:6" s="84" customFormat="1" x14ac:dyDescent="0.25">
      <c r="F1033" s="85"/>
    </row>
    <row r="1034" spans="6:6" s="84" customFormat="1" x14ac:dyDescent="0.25">
      <c r="F1034" s="85"/>
    </row>
    <row r="1035" spans="6:6" s="84" customFormat="1" x14ac:dyDescent="0.25">
      <c r="F1035" s="85"/>
    </row>
    <row r="1036" spans="6:6" s="84" customFormat="1" x14ac:dyDescent="0.25">
      <c r="F1036" s="85"/>
    </row>
    <row r="1037" spans="6:6" s="84" customFormat="1" x14ac:dyDescent="0.25">
      <c r="F1037" s="85"/>
    </row>
    <row r="1038" spans="6:6" s="84" customFormat="1" x14ac:dyDescent="0.25">
      <c r="F1038" s="85"/>
    </row>
    <row r="1039" spans="6:6" s="84" customFormat="1" x14ac:dyDescent="0.25">
      <c r="F1039" s="85"/>
    </row>
    <row r="1040" spans="6:6" s="84" customFormat="1" x14ac:dyDescent="0.25">
      <c r="F1040" s="85"/>
    </row>
    <row r="1041" spans="6:6" s="84" customFormat="1" x14ac:dyDescent="0.25">
      <c r="F1041" s="85"/>
    </row>
    <row r="1042" spans="6:6" s="84" customFormat="1" x14ac:dyDescent="0.25">
      <c r="F1042" s="85"/>
    </row>
    <row r="1043" spans="6:6" s="84" customFormat="1" x14ac:dyDescent="0.25">
      <c r="F1043" s="85"/>
    </row>
    <row r="1044" spans="6:6" s="84" customFormat="1" x14ac:dyDescent="0.25">
      <c r="F1044" s="85"/>
    </row>
    <row r="1045" spans="6:6" s="84" customFormat="1" x14ac:dyDescent="0.25">
      <c r="F1045" s="85"/>
    </row>
    <row r="1046" spans="6:6" s="84" customFormat="1" x14ac:dyDescent="0.25">
      <c r="F1046" s="85"/>
    </row>
    <row r="1047" spans="6:6" s="84" customFormat="1" x14ac:dyDescent="0.25">
      <c r="F1047" s="85"/>
    </row>
    <row r="1048" spans="6:6" s="84" customFormat="1" x14ac:dyDescent="0.25">
      <c r="F1048" s="85"/>
    </row>
    <row r="1049" spans="6:6" s="84" customFormat="1" x14ac:dyDescent="0.25">
      <c r="F1049" s="85"/>
    </row>
    <row r="1050" spans="6:6" s="84" customFormat="1" x14ac:dyDescent="0.25">
      <c r="F1050" s="85"/>
    </row>
    <row r="1051" spans="6:6" s="84" customFormat="1" x14ac:dyDescent="0.25">
      <c r="F1051" s="85"/>
    </row>
    <row r="1052" spans="6:6" s="84" customFormat="1" x14ac:dyDescent="0.25">
      <c r="F1052" s="85"/>
    </row>
    <row r="1053" spans="6:6" s="84" customFormat="1" x14ac:dyDescent="0.25">
      <c r="F1053" s="85"/>
    </row>
    <row r="1054" spans="6:6" s="84" customFormat="1" x14ac:dyDescent="0.25">
      <c r="F1054" s="85"/>
    </row>
    <row r="1055" spans="6:6" s="84" customFormat="1" x14ac:dyDescent="0.25">
      <c r="F1055" s="85"/>
    </row>
    <row r="1056" spans="6:6" s="84" customFormat="1" x14ac:dyDescent="0.25">
      <c r="F1056" s="85"/>
    </row>
    <row r="1057" spans="6:6" s="84" customFormat="1" x14ac:dyDescent="0.25">
      <c r="F1057" s="85"/>
    </row>
    <row r="1058" spans="6:6" s="84" customFormat="1" x14ac:dyDescent="0.25">
      <c r="F1058" s="85"/>
    </row>
    <row r="1059" spans="6:6" s="84" customFormat="1" x14ac:dyDescent="0.25">
      <c r="F1059" s="85"/>
    </row>
    <row r="1060" spans="6:6" s="84" customFormat="1" x14ac:dyDescent="0.25">
      <c r="F1060" s="85"/>
    </row>
    <row r="1061" spans="6:6" s="84" customFormat="1" x14ac:dyDescent="0.25">
      <c r="F1061" s="85"/>
    </row>
    <row r="1062" spans="6:6" s="84" customFormat="1" x14ac:dyDescent="0.25">
      <c r="F1062" s="85"/>
    </row>
    <row r="1063" spans="6:6" s="84" customFormat="1" x14ac:dyDescent="0.25">
      <c r="F1063" s="85"/>
    </row>
    <row r="1064" spans="6:6" s="84" customFormat="1" x14ac:dyDescent="0.25">
      <c r="F1064" s="85"/>
    </row>
    <row r="1065" spans="6:6" s="84" customFormat="1" x14ac:dyDescent="0.25">
      <c r="F1065" s="85"/>
    </row>
    <row r="1066" spans="6:6" s="84" customFormat="1" x14ac:dyDescent="0.25">
      <c r="F1066" s="85"/>
    </row>
    <row r="1067" spans="6:6" s="84" customFormat="1" x14ac:dyDescent="0.25">
      <c r="F1067" s="85"/>
    </row>
    <row r="1068" spans="6:6" s="84" customFormat="1" x14ac:dyDescent="0.25">
      <c r="F1068" s="85"/>
    </row>
    <row r="1069" spans="6:6" s="84" customFormat="1" x14ac:dyDescent="0.25">
      <c r="F1069" s="85"/>
    </row>
    <row r="1070" spans="6:6" s="84" customFormat="1" x14ac:dyDescent="0.25">
      <c r="F1070" s="85"/>
    </row>
    <row r="1071" spans="6:6" s="84" customFormat="1" x14ac:dyDescent="0.25">
      <c r="F1071" s="85"/>
    </row>
    <row r="1072" spans="6:6" s="84" customFormat="1" x14ac:dyDescent="0.25">
      <c r="F1072" s="85"/>
    </row>
    <row r="1073" spans="6:6" s="84" customFormat="1" x14ac:dyDescent="0.25">
      <c r="F1073" s="85"/>
    </row>
    <row r="1074" spans="6:6" s="84" customFormat="1" x14ac:dyDescent="0.25">
      <c r="F1074" s="85"/>
    </row>
    <row r="1075" spans="6:6" s="84" customFormat="1" x14ac:dyDescent="0.25">
      <c r="F1075" s="85"/>
    </row>
    <row r="1076" spans="6:6" s="84" customFormat="1" x14ac:dyDescent="0.25">
      <c r="F1076" s="85"/>
    </row>
    <row r="1077" spans="6:6" s="84" customFormat="1" x14ac:dyDescent="0.25">
      <c r="F1077" s="85"/>
    </row>
    <row r="1078" spans="6:6" s="84" customFormat="1" x14ac:dyDescent="0.25">
      <c r="F1078" s="85"/>
    </row>
    <row r="1079" spans="6:6" s="84" customFormat="1" x14ac:dyDescent="0.25">
      <c r="F1079" s="85"/>
    </row>
    <row r="1080" spans="6:6" s="84" customFormat="1" x14ac:dyDescent="0.25">
      <c r="F1080" s="85"/>
    </row>
    <row r="1081" spans="6:6" s="84" customFormat="1" x14ac:dyDescent="0.25">
      <c r="F1081" s="85"/>
    </row>
    <row r="1082" spans="6:6" s="84" customFormat="1" x14ac:dyDescent="0.25">
      <c r="F1082" s="85"/>
    </row>
    <row r="1083" spans="6:6" s="84" customFormat="1" x14ac:dyDescent="0.25">
      <c r="F1083" s="85"/>
    </row>
    <row r="1084" spans="6:6" s="84" customFormat="1" x14ac:dyDescent="0.25">
      <c r="F1084" s="85"/>
    </row>
    <row r="1085" spans="6:6" s="84" customFormat="1" x14ac:dyDescent="0.25">
      <c r="F1085" s="85"/>
    </row>
    <row r="1086" spans="6:6" s="84" customFormat="1" x14ac:dyDescent="0.25">
      <c r="F1086" s="85"/>
    </row>
    <row r="1087" spans="6:6" s="84" customFormat="1" x14ac:dyDescent="0.25">
      <c r="F1087" s="85"/>
    </row>
    <row r="1088" spans="6:6" s="84" customFormat="1" x14ac:dyDescent="0.25">
      <c r="F1088" s="85"/>
    </row>
    <row r="1089" spans="6:6" s="84" customFormat="1" x14ac:dyDescent="0.25">
      <c r="F1089" s="85"/>
    </row>
    <row r="1090" spans="6:6" s="84" customFormat="1" x14ac:dyDescent="0.25">
      <c r="F1090" s="85"/>
    </row>
    <row r="1091" spans="6:6" s="84" customFormat="1" x14ac:dyDescent="0.25">
      <c r="F1091" s="85"/>
    </row>
    <row r="1092" spans="6:6" s="84" customFormat="1" x14ac:dyDescent="0.25">
      <c r="F1092" s="85"/>
    </row>
    <row r="1093" spans="6:6" s="84" customFormat="1" x14ac:dyDescent="0.25">
      <c r="F1093" s="85"/>
    </row>
    <row r="1094" spans="6:6" s="84" customFormat="1" x14ac:dyDescent="0.25">
      <c r="F1094" s="85"/>
    </row>
    <row r="1095" spans="6:6" s="84" customFormat="1" x14ac:dyDescent="0.25">
      <c r="F1095" s="85"/>
    </row>
    <row r="1096" spans="6:6" s="84" customFormat="1" x14ac:dyDescent="0.25">
      <c r="F1096" s="85"/>
    </row>
    <row r="1097" spans="6:6" s="84" customFormat="1" x14ac:dyDescent="0.25">
      <c r="F1097" s="85"/>
    </row>
    <row r="1098" spans="6:6" s="84" customFormat="1" x14ac:dyDescent="0.25">
      <c r="F1098" s="85"/>
    </row>
    <row r="1099" spans="6:6" s="84" customFormat="1" x14ac:dyDescent="0.25">
      <c r="F1099" s="85"/>
    </row>
    <row r="1100" spans="6:6" s="84" customFormat="1" x14ac:dyDescent="0.25">
      <c r="F1100" s="85"/>
    </row>
    <row r="1101" spans="6:6" s="84" customFormat="1" x14ac:dyDescent="0.25">
      <c r="F1101" s="85"/>
    </row>
    <row r="1102" spans="6:6" s="84" customFormat="1" x14ac:dyDescent="0.25">
      <c r="F1102" s="85"/>
    </row>
    <row r="1103" spans="6:6" s="84" customFormat="1" x14ac:dyDescent="0.25">
      <c r="F1103" s="85"/>
    </row>
    <row r="1104" spans="6:6" s="84" customFormat="1" x14ac:dyDescent="0.25">
      <c r="F1104" s="85"/>
    </row>
    <row r="1105" spans="6:6" s="84" customFormat="1" x14ac:dyDescent="0.25">
      <c r="F1105" s="85"/>
    </row>
    <row r="1106" spans="6:6" s="84" customFormat="1" x14ac:dyDescent="0.25">
      <c r="F1106" s="85"/>
    </row>
    <row r="1107" spans="6:6" s="84" customFormat="1" x14ac:dyDescent="0.25">
      <c r="F1107" s="85"/>
    </row>
    <row r="1108" spans="6:6" s="84" customFormat="1" x14ac:dyDescent="0.25">
      <c r="F1108" s="85"/>
    </row>
    <row r="1109" spans="6:6" s="84" customFormat="1" x14ac:dyDescent="0.25">
      <c r="F1109" s="85"/>
    </row>
    <row r="1110" spans="6:6" s="84" customFormat="1" x14ac:dyDescent="0.25">
      <c r="F1110" s="85"/>
    </row>
    <row r="1111" spans="6:6" s="84" customFormat="1" x14ac:dyDescent="0.25">
      <c r="F1111" s="85"/>
    </row>
    <row r="1112" spans="6:6" s="84" customFormat="1" x14ac:dyDescent="0.25">
      <c r="F1112" s="85"/>
    </row>
    <row r="1113" spans="6:6" s="84" customFormat="1" x14ac:dyDescent="0.25">
      <c r="F1113" s="85"/>
    </row>
    <row r="1114" spans="6:6" s="84" customFormat="1" x14ac:dyDescent="0.25">
      <c r="F1114" s="85"/>
    </row>
    <row r="1115" spans="6:6" s="84" customFormat="1" x14ac:dyDescent="0.25">
      <c r="F1115" s="85"/>
    </row>
    <row r="1116" spans="6:6" s="84" customFormat="1" x14ac:dyDescent="0.25">
      <c r="F1116" s="85"/>
    </row>
    <row r="1117" spans="6:6" s="84" customFormat="1" x14ac:dyDescent="0.25">
      <c r="F1117" s="85"/>
    </row>
    <row r="1118" spans="6:6" s="84" customFormat="1" x14ac:dyDescent="0.25">
      <c r="F1118" s="85"/>
    </row>
    <row r="1119" spans="6:6" s="84" customFormat="1" x14ac:dyDescent="0.25">
      <c r="F1119" s="85"/>
    </row>
    <row r="1120" spans="6:6" s="84" customFormat="1" x14ac:dyDescent="0.25">
      <c r="F1120" s="85"/>
    </row>
    <row r="1121" spans="6:6" s="84" customFormat="1" x14ac:dyDescent="0.25">
      <c r="F1121" s="85"/>
    </row>
    <row r="1122" spans="6:6" s="84" customFormat="1" x14ac:dyDescent="0.25">
      <c r="F1122" s="85"/>
    </row>
    <row r="1123" spans="6:6" s="84" customFormat="1" x14ac:dyDescent="0.25">
      <c r="F1123" s="85"/>
    </row>
    <row r="1124" spans="6:6" s="84" customFormat="1" x14ac:dyDescent="0.25">
      <c r="F1124" s="85"/>
    </row>
    <row r="1125" spans="6:6" s="84" customFormat="1" x14ac:dyDescent="0.25">
      <c r="F1125" s="85"/>
    </row>
    <row r="1126" spans="6:6" s="84" customFormat="1" x14ac:dyDescent="0.25">
      <c r="F1126" s="85"/>
    </row>
    <row r="1127" spans="6:6" s="84" customFormat="1" x14ac:dyDescent="0.25">
      <c r="F1127" s="85"/>
    </row>
    <row r="1128" spans="6:6" s="84" customFormat="1" x14ac:dyDescent="0.25">
      <c r="F1128" s="85"/>
    </row>
    <row r="1129" spans="6:6" s="84" customFormat="1" x14ac:dyDescent="0.25">
      <c r="F1129" s="85"/>
    </row>
    <row r="1130" spans="6:6" s="84" customFormat="1" x14ac:dyDescent="0.25">
      <c r="F1130" s="85"/>
    </row>
    <row r="1131" spans="6:6" s="84" customFormat="1" x14ac:dyDescent="0.25">
      <c r="F1131" s="85"/>
    </row>
    <row r="1132" spans="6:6" s="84" customFormat="1" x14ac:dyDescent="0.25">
      <c r="F1132" s="85"/>
    </row>
    <row r="1133" spans="6:6" s="84" customFormat="1" x14ac:dyDescent="0.25">
      <c r="F1133" s="85"/>
    </row>
    <row r="1134" spans="6:6" s="84" customFormat="1" x14ac:dyDescent="0.25">
      <c r="F1134" s="85"/>
    </row>
    <row r="1135" spans="6:6" s="84" customFormat="1" x14ac:dyDescent="0.25">
      <c r="F1135" s="85"/>
    </row>
    <row r="1136" spans="6:6" s="84" customFormat="1" x14ac:dyDescent="0.25">
      <c r="F1136" s="85"/>
    </row>
    <row r="1137" spans="6:6" s="84" customFormat="1" x14ac:dyDescent="0.25">
      <c r="F1137" s="85"/>
    </row>
    <row r="1138" spans="6:6" s="84" customFormat="1" x14ac:dyDescent="0.25">
      <c r="F1138" s="85"/>
    </row>
    <row r="1139" spans="6:6" s="84" customFormat="1" x14ac:dyDescent="0.25">
      <c r="F1139" s="85"/>
    </row>
    <row r="1140" spans="6:6" s="84" customFormat="1" x14ac:dyDescent="0.25">
      <c r="F1140" s="85"/>
    </row>
    <row r="1141" spans="6:6" s="84" customFormat="1" x14ac:dyDescent="0.25">
      <c r="F1141" s="85"/>
    </row>
    <row r="1142" spans="6:6" s="84" customFormat="1" x14ac:dyDescent="0.25">
      <c r="F1142" s="85"/>
    </row>
    <row r="1143" spans="6:6" s="84" customFormat="1" x14ac:dyDescent="0.25">
      <c r="F1143" s="85"/>
    </row>
    <row r="1144" spans="6:6" s="84" customFormat="1" x14ac:dyDescent="0.25">
      <c r="F1144" s="85"/>
    </row>
    <row r="1145" spans="6:6" s="84" customFormat="1" x14ac:dyDescent="0.25">
      <c r="F1145" s="85"/>
    </row>
    <row r="1146" spans="6:6" s="84" customFormat="1" x14ac:dyDescent="0.25">
      <c r="F1146" s="85"/>
    </row>
    <row r="1147" spans="6:6" s="84" customFormat="1" x14ac:dyDescent="0.25">
      <c r="F1147" s="85"/>
    </row>
    <row r="1148" spans="6:6" s="84" customFormat="1" x14ac:dyDescent="0.25">
      <c r="F1148" s="85"/>
    </row>
    <row r="1149" spans="6:6" s="84" customFormat="1" x14ac:dyDescent="0.25">
      <c r="F1149" s="85"/>
    </row>
    <row r="1150" spans="6:6" s="84" customFormat="1" x14ac:dyDescent="0.25">
      <c r="F1150" s="85"/>
    </row>
    <row r="1151" spans="6:6" s="84" customFormat="1" x14ac:dyDescent="0.25">
      <c r="F1151" s="85"/>
    </row>
    <row r="1152" spans="6:6" s="84" customFormat="1" x14ac:dyDescent="0.25">
      <c r="F1152" s="85"/>
    </row>
    <row r="1153" spans="6:6" s="84" customFormat="1" x14ac:dyDescent="0.25">
      <c r="F1153" s="85"/>
    </row>
    <row r="1154" spans="6:6" s="84" customFormat="1" x14ac:dyDescent="0.25">
      <c r="F1154" s="85"/>
    </row>
    <row r="1155" spans="6:6" s="84" customFormat="1" x14ac:dyDescent="0.25">
      <c r="F1155" s="85"/>
    </row>
    <row r="1156" spans="6:6" s="84" customFormat="1" x14ac:dyDescent="0.25">
      <c r="F1156" s="85"/>
    </row>
    <row r="1157" spans="6:6" s="84" customFormat="1" x14ac:dyDescent="0.25">
      <c r="F1157" s="85"/>
    </row>
    <row r="1158" spans="6:6" s="84" customFormat="1" x14ac:dyDescent="0.25">
      <c r="F1158" s="85"/>
    </row>
    <row r="1159" spans="6:6" s="84" customFormat="1" x14ac:dyDescent="0.25">
      <c r="F1159" s="85"/>
    </row>
    <row r="1160" spans="6:6" s="84" customFormat="1" x14ac:dyDescent="0.25">
      <c r="F1160" s="85"/>
    </row>
    <row r="1161" spans="6:6" s="84" customFormat="1" x14ac:dyDescent="0.25">
      <c r="F1161" s="85"/>
    </row>
    <row r="1162" spans="6:6" s="84" customFormat="1" x14ac:dyDescent="0.25">
      <c r="F1162" s="85"/>
    </row>
    <row r="1163" spans="6:6" s="84" customFormat="1" x14ac:dyDescent="0.25">
      <c r="F1163" s="85"/>
    </row>
    <row r="1164" spans="6:6" s="84" customFormat="1" x14ac:dyDescent="0.25">
      <c r="F1164" s="85"/>
    </row>
    <row r="1165" spans="6:6" s="84" customFormat="1" x14ac:dyDescent="0.25">
      <c r="F1165" s="85"/>
    </row>
    <row r="1166" spans="6:6" s="84" customFormat="1" x14ac:dyDescent="0.25">
      <c r="F1166" s="85"/>
    </row>
    <row r="1167" spans="6:6" s="84" customFormat="1" x14ac:dyDescent="0.25">
      <c r="F1167" s="85"/>
    </row>
    <row r="1168" spans="6:6" s="84" customFormat="1" x14ac:dyDescent="0.25">
      <c r="F1168" s="85"/>
    </row>
    <row r="1169" spans="6:6" s="84" customFormat="1" x14ac:dyDescent="0.25">
      <c r="F1169" s="85"/>
    </row>
    <row r="1170" spans="6:6" s="84" customFormat="1" x14ac:dyDescent="0.25">
      <c r="F1170" s="85"/>
    </row>
    <row r="1171" spans="6:6" s="84" customFormat="1" x14ac:dyDescent="0.25">
      <c r="F1171" s="85"/>
    </row>
    <row r="1172" spans="6:6" s="84" customFormat="1" x14ac:dyDescent="0.25">
      <c r="F1172" s="85"/>
    </row>
    <row r="1173" spans="6:6" s="84" customFormat="1" x14ac:dyDescent="0.25">
      <c r="F1173" s="85"/>
    </row>
    <row r="1174" spans="6:6" s="84" customFormat="1" x14ac:dyDescent="0.25">
      <c r="F1174" s="85"/>
    </row>
    <row r="1175" spans="6:6" s="84" customFormat="1" x14ac:dyDescent="0.25">
      <c r="F1175" s="85"/>
    </row>
    <row r="1176" spans="6:6" s="84" customFormat="1" x14ac:dyDescent="0.25">
      <c r="F1176" s="85"/>
    </row>
    <row r="1177" spans="6:6" s="84" customFormat="1" x14ac:dyDescent="0.25">
      <c r="F1177" s="85"/>
    </row>
    <row r="1178" spans="6:6" s="84" customFormat="1" x14ac:dyDescent="0.25">
      <c r="F1178" s="85"/>
    </row>
    <row r="1179" spans="6:6" s="84" customFormat="1" x14ac:dyDescent="0.25">
      <c r="F1179" s="85"/>
    </row>
    <row r="1180" spans="6:6" s="84" customFormat="1" x14ac:dyDescent="0.25">
      <c r="F1180" s="85"/>
    </row>
    <row r="1181" spans="6:6" s="84" customFormat="1" x14ac:dyDescent="0.25">
      <c r="F1181" s="85"/>
    </row>
    <row r="1182" spans="6:6" s="84" customFormat="1" x14ac:dyDescent="0.25">
      <c r="F1182" s="85"/>
    </row>
    <row r="1183" spans="6:6" s="84" customFormat="1" x14ac:dyDescent="0.25">
      <c r="F1183" s="85"/>
    </row>
    <row r="1184" spans="6:6" s="84" customFormat="1" x14ac:dyDescent="0.25">
      <c r="F1184" s="85"/>
    </row>
    <row r="1185" spans="6:6" s="84" customFormat="1" x14ac:dyDescent="0.25">
      <c r="F1185" s="85"/>
    </row>
    <row r="1186" spans="6:6" s="84" customFormat="1" x14ac:dyDescent="0.25">
      <c r="F1186" s="85"/>
    </row>
    <row r="1187" spans="6:6" s="84" customFormat="1" x14ac:dyDescent="0.25">
      <c r="F1187" s="85"/>
    </row>
    <row r="1188" spans="6:6" s="84" customFormat="1" x14ac:dyDescent="0.25">
      <c r="F1188" s="85"/>
    </row>
    <row r="1189" spans="6:6" s="84" customFormat="1" x14ac:dyDescent="0.25">
      <c r="F1189" s="85"/>
    </row>
    <row r="1190" spans="6:6" s="84" customFormat="1" x14ac:dyDescent="0.25">
      <c r="F1190" s="85"/>
    </row>
    <row r="1191" spans="6:6" s="84" customFormat="1" x14ac:dyDescent="0.25">
      <c r="F1191" s="85"/>
    </row>
    <row r="1192" spans="6:6" s="84" customFormat="1" x14ac:dyDescent="0.25">
      <c r="F1192" s="85"/>
    </row>
    <row r="1193" spans="6:6" s="84" customFormat="1" x14ac:dyDescent="0.25">
      <c r="F1193" s="85"/>
    </row>
    <row r="1194" spans="6:6" s="84" customFormat="1" x14ac:dyDescent="0.25">
      <c r="F1194" s="85"/>
    </row>
    <row r="1195" spans="6:6" s="84" customFormat="1" x14ac:dyDescent="0.25">
      <c r="F1195" s="85"/>
    </row>
    <row r="1196" spans="6:6" s="84" customFormat="1" x14ac:dyDescent="0.25">
      <c r="F1196" s="85"/>
    </row>
    <row r="1197" spans="6:6" s="84" customFormat="1" x14ac:dyDescent="0.25">
      <c r="F1197" s="85"/>
    </row>
    <row r="1198" spans="6:6" s="84" customFormat="1" x14ac:dyDescent="0.25">
      <c r="F1198" s="85"/>
    </row>
    <row r="1199" spans="6:6" s="84" customFormat="1" x14ac:dyDescent="0.25">
      <c r="F1199" s="85"/>
    </row>
    <row r="1200" spans="6:6" s="84" customFormat="1" x14ac:dyDescent="0.25">
      <c r="F1200" s="85"/>
    </row>
    <row r="1201" spans="6:6" s="84" customFormat="1" x14ac:dyDescent="0.25">
      <c r="F1201" s="85"/>
    </row>
    <row r="1202" spans="6:6" s="84" customFormat="1" x14ac:dyDescent="0.25">
      <c r="F1202" s="85"/>
    </row>
    <row r="1203" spans="6:6" s="84" customFormat="1" x14ac:dyDescent="0.25">
      <c r="F1203" s="85"/>
    </row>
    <row r="1204" spans="6:6" s="84" customFormat="1" x14ac:dyDescent="0.25">
      <c r="F1204" s="85"/>
    </row>
    <row r="1205" spans="6:6" s="84" customFormat="1" x14ac:dyDescent="0.25">
      <c r="F1205" s="85"/>
    </row>
    <row r="1206" spans="6:6" s="84" customFormat="1" x14ac:dyDescent="0.25">
      <c r="F1206" s="85"/>
    </row>
    <row r="1207" spans="6:6" s="84" customFormat="1" x14ac:dyDescent="0.25">
      <c r="F1207" s="85"/>
    </row>
    <row r="1208" spans="6:6" s="84" customFormat="1" x14ac:dyDescent="0.25">
      <c r="F1208" s="85"/>
    </row>
    <row r="1209" spans="6:6" s="84" customFormat="1" x14ac:dyDescent="0.25">
      <c r="F1209" s="85"/>
    </row>
    <row r="1210" spans="6:6" s="84" customFormat="1" x14ac:dyDescent="0.25">
      <c r="F1210" s="85"/>
    </row>
    <row r="1211" spans="6:6" s="84" customFormat="1" x14ac:dyDescent="0.25">
      <c r="F1211" s="85"/>
    </row>
    <row r="1212" spans="6:6" s="84" customFormat="1" x14ac:dyDescent="0.25">
      <c r="F1212" s="85"/>
    </row>
    <row r="1213" spans="6:6" s="84" customFormat="1" x14ac:dyDescent="0.25">
      <c r="F1213" s="85"/>
    </row>
    <row r="1214" spans="6:6" s="84" customFormat="1" x14ac:dyDescent="0.25">
      <c r="F1214" s="85"/>
    </row>
    <row r="1215" spans="6:6" s="84" customFormat="1" x14ac:dyDescent="0.25">
      <c r="F1215" s="85"/>
    </row>
    <row r="1216" spans="6:6" s="84" customFormat="1" x14ac:dyDescent="0.25">
      <c r="F1216" s="85"/>
    </row>
    <row r="1217" spans="6:6" s="84" customFormat="1" x14ac:dyDescent="0.25">
      <c r="F1217" s="85"/>
    </row>
    <row r="1218" spans="6:6" s="84" customFormat="1" x14ac:dyDescent="0.25">
      <c r="F1218" s="85"/>
    </row>
    <row r="1219" spans="6:6" s="84" customFormat="1" x14ac:dyDescent="0.25">
      <c r="F1219" s="85"/>
    </row>
    <row r="1220" spans="6:6" s="84" customFormat="1" x14ac:dyDescent="0.25">
      <c r="F1220" s="85"/>
    </row>
    <row r="1221" spans="6:6" s="84" customFormat="1" x14ac:dyDescent="0.25">
      <c r="F1221" s="85"/>
    </row>
    <row r="1222" spans="6:6" s="84" customFormat="1" x14ac:dyDescent="0.25">
      <c r="F1222" s="85"/>
    </row>
    <row r="1223" spans="6:6" s="84" customFormat="1" x14ac:dyDescent="0.25">
      <c r="F1223" s="85"/>
    </row>
    <row r="1224" spans="6:6" s="84" customFormat="1" x14ac:dyDescent="0.25">
      <c r="F1224" s="85"/>
    </row>
    <row r="1225" spans="6:6" s="84" customFormat="1" x14ac:dyDescent="0.25">
      <c r="F1225" s="85"/>
    </row>
    <row r="1226" spans="6:6" s="84" customFormat="1" x14ac:dyDescent="0.25">
      <c r="F1226" s="85"/>
    </row>
    <row r="1227" spans="6:6" s="84" customFormat="1" x14ac:dyDescent="0.25">
      <c r="F1227" s="85"/>
    </row>
    <row r="1228" spans="6:6" s="84" customFormat="1" x14ac:dyDescent="0.25">
      <c r="F1228" s="85"/>
    </row>
    <row r="1229" spans="6:6" s="84" customFormat="1" x14ac:dyDescent="0.25">
      <c r="F1229" s="85"/>
    </row>
    <row r="1230" spans="6:6" s="84" customFormat="1" x14ac:dyDescent="0.25">
      <c r="F1230" s="85"/>
    </row>
    <row r="1231" spans="6:6" s="84" customFormat="1" x14ac:dyDescent="0.25">
      <c r="F1231" s="85"/>
    </row>
    <row r="1232" spans="6:6" s="84" customFormat="1" x14ac:dyDescent="0.25">
      <c r="F1232" s="85"/>
    </row>
    <row r="1233" spans="6:6" s="84" customFormat="1" x14ac:dyDescent="0.25">
      <c r="F1233" s="85"/>
    </row>
    <row r="1234" spans="6:6" s="84" customFormat="1" x14ac:dyDescent="0.25">
      <c r="F1234" s="85"/>
    </row>
    <row r="1235" spans="6:6" s="84" customFormat="1" x14ac:dyDescent="0.25">
      <c r="F1235" s="85"/>
    </row>
    <row r="1236" spans="6:6" s="84" customFormat="1" x14ac:dyDescent="0.25">
      <c r="F1236" s="85"/>
    </row>
    <row r="1237" spans="6:6" s="84" customFormat="1" x14ac:dyDescent="0.25">
      <c r="F1237" s="85"/>
    </row>
    <row r="1238" spans="6:6" s="84" customFormat="1" x14ac:dyDescent="0.25">
      <c r="F1238" s="85"/>
    </row>
    <row r="1239" spans="6:6" s="84" customFormat="1" x14ac:dyDescent="0.25">
      <c r="F1239" s="85"/>
    </row>
    <row r="1240" spans="6:6" s="84" customFormat="1" x14ac:dyDescent="0.25">
      <c r="F1240" s="85"/>
    </row>
    <row r="1241" spans="6:6" s="84" customFormat="1" x14ac:dyDescent="0.25">
      <c r="F1241" s="85"/>
    </row>
    <row r="1242" spans="6:6" s="84" customFormat="1" x14ac:dyDescent="0.25">
      <c r="F1242" s="85"/>
    </row>
    <row r="1243" spans="6:6" s="84" customFormat="1" x14ac:dyDescent="0.25">
      <c r="F1243" s="85"/>
    </row>
    <row r="1244" spans="6:6" s="84" customFormat="1" x14ac:dyDescent="0.25">
      <c r="F1244" s="85"/>
    </row>
    <row r="1245" spans="6:6" s="84" customFormat="1" x14ac:dyDescent="0.25">
      <c r="F1245" s="85"/>
    </row>
    <row r="1246" spans="6:6" s="84" customFormat="1" x14ac:dyDescent="0.25">
      <c r="F1246" s="85"/>
    </row>
    <row r="1247" spans="6:6" s="84" customFormat="1" x14ac:dyDescent="0.25">
      <c r="F1247" s="85"/>
    </row>
    <row r="1248" spans="6:6" s="84" customFormat="1" x14ac:dyDescent="0.25">
      <c r="F1248" s="85"/>
    </row>
    <row r="1249" spans="6:6" s="84" customFormat="1" x14ac:dyDescent="0.25">
      <c r="F1249" s="85"/>
    </row>
    <row r="1250" spans="6:6" s="84" customFormat="1" x14ac:dyDescent="0.25">
      <c r="F1250" s="85"/>
    </row>
    <row r="1251" spans="6:6" s="84" customFormat="1" x14ac:dyDescent="0.25">
      <c r="F1251" s="85"/>
    </row>
    <row r="1252" spans="6:6" s="84" customFormat="1" x14ac:dyDescent="0.25">
      <c r="F1252" s="85"/>
    </row>
    <row r="1253" spans="6:6" s="84" customFormat="1" x14ac:dyDescent="0.25">
      <c r="F1253" s="85"/>
    </row>
    <row r="1254" spans="6:6" s="84" customFormat="1" x14ac:dyDescent="0.25">
      <c r="F1254" s="85"/>
    </row>
    <row r="1255" spans="6:6" s="84" customFormat="1" x14ac:dyDescent="0.25">
      <c r="F1255" s="85"/>
    </row>
    <row r="1256" spans="6:6" s="84" customFormat="1" x14ac:dyDescent="0.25">
      <c r="F1256" s="85"/>
    </row>
    <row r="1257" spans="6:6" s="84" customFormat="1" x14ac:dyDescent="0.25">
      <c r="F1257" s="85"/>
    </row>
    <row r="1258" spans="6:6" s="84" customFormat="1" x14ac:dyDescent="0.25">
      <c r="F1258" s="85"/>
    </row>
    <row r="1259" spans="6:6" s="84" customFormat="1" x14ac:dyDescent="0.25">
      <c r="F1259" s="85"/>
    </row>
    <row r="1260" spans="6:6" s="84" customFormat="1" x14ac:dyDescent="0.25">
      <c r="F1260" s="85"/>
    </row>
    <row r="1261" spans="6:6" s="84" customFormat="1" x14ac:dyDescent="0.25">
      <c r="F1261" s="85"/>
    </row>
    <row r="1262" spans="6:6" s="84" customFormat="1" x14ac:dyDescent="0.25">
      <c r="F1262" s="85"/>
    </row>
    <row r="1263" spans="6:6" s="84" customFormat="1" x14ac:dyDescent="0.25">
      <c r="F1263" s="85"/>
    </row>
    <row r="1264" spans="6:6" s="84" customFormat="1" x14ac:dyDescent="0.25">
      <c r="F1264" s="85"/>
    </row>
    <row r="1265" spans="6:6" s="84" customFormat="1" x14ac:dyDescent="0.25">
      <c r="F1265" s="85"/>
    </row>
    <row r="1266" spans="6:6" s="84" customFormat="1" x14ac:dyDescent="0.25">
      <c r="F1266" s="85"/>
    </row>
    <row r="1267" spans="6:6" s="84" customFormat="1" x14ac:dyDescent="0.25">
      <c r="F1267" s="85"/>
    </row>
    <row r="1268" spans="6:6" s="84" customFormat="1" x14ac:dyDescent="0.25">
      <c r="F1268" s="85"/>
    </row>
    <row r="1269" spans="6:6" s="84" customFormat="1" x14ac:dyDescent="0.25">
      <c r="F1269" s="85"/>
    </row>
    <row r="1270" spans="6:6" s="84" customFormat="1" x14ac:dyDescent="0.25">
      <c r="F1270" s="85"/>
    </row>
    <row r="1271" spans="6:6" s="84" customFormat="1" x14ac:dyDescent="0.25">
      <c r="F1271" s="85"/>
    </row>
    <row r="1272" spans="6:6" s="84" customFormat="1" x14ac:dyDescent="0.25">
      <c r="F1272" s="85"/>
    </row>
    <row r="1273" spans="6:6" s="84" customFormat="1" x14ac:dyDescent="0.25">
      <c r="F1273" s="85"/>
    </row>
    <row r="1274" spans="6:6" s="84" customFormat="1" x14ac:dyDescent="0.25">
      <c r="F1274" s="85"/>
    </row>
    <row r="1275" spans="6:6" s="84" customFormat="1" x14ac:dyDescent="0.25">
      <c r="F1275" s="85"/>
    </row>
    <row r="1276" spans="6:6" s="84" customFormat="1" x14ac:dyDescent="0.25">
      <c r="F1276" s="85"/>
    </row>
    <row r="1277" spans="6:6" s="84" customFormat="1" x14ac:dyDescent="0.25">
      <c r="F1277" s="85"/>
    </row>
    <row r="1278" spans="6:6" s="84" customFormat="1" x14ac:dyDescent="0.25">
      <c r="F1278" s="85"/>
    </row>
    <row r="1279" spans="6:6" s="84" customFormat="1" x14ac:dyDescent="0.25">
      <c r="F1279" s="85"/>
    </row>
    <row r="1280" spans="6:6" s="84" customFormat="1" x14ac:dyDescent="0.25">
      <c r="F1280" s="85"/>
    </row>
    <row r="1281" spans="6:6" s="84" customFormat="1" x14ac:dyDescent="0.25">
      <c r="F1281" s="85"/>
    </row>
    <row r="1282" spans="6:6" s="84" customFormat="1" x14ac:dyDescent="0.25">
      <c r="F1282" s="85"/>
    </row>
    <row r="1283" spans="6:6" s="84" customFormat="1" x14ac:dyDescent="0.25">
      <c r="F1283" s="85"/>
    </row>
    <row r="1284" spans="6:6" s="84" customFormat="1" x14ac:dyDescent="0.25">
      <c r="F1284" s="85"/>
    </row>
    <row r="1285" spans="6:6" s="84" customFormat="1" x14ac:dyDescent="0.25">
      <c r="F1285" s="85"/>
    </row>
    <row r="1286" spans="6:6" s="84" customFormat="1" x14ac:dyDescent="0.25">
      <c r="F1286" s="85"/>
    </row>
    <row r="1287" spans="6:6" s="84" customFormat="1" x14ac:dyDescent="0.25">
      <c r="F1287" s="85"/>
    </row>
    <row r="1288" spans="6:6" s="84" customFormat="1" x14ac:dyDescent="0.25">
      <c r="F1288" s="85"/>
    </row>
    <row r="1289" spans="6:6" s="84" customFormat="1" x14ac:dyDescent="0.25">
      <c r="F1289" s="85"/>
    </row>
    <row r="1290" spans="6:6" s="84" customFormat="1" x14ac:dyDescent="0.25">
      <c r="F1290" s="85"/>
    </row>
    <row r="1291" spans="6:6" s="84" customFormat="1" x14ac:dyDescent="0.25">
      <c r="F1291" s="85"/>
    </row>
    <row r="1292" spans="6:6" s="84" customFormat="1" x14ac:dyDescent="0.25">
      <c r="F1292" s="85"/>
    </row>
    <row r="1293" spans="6:6" s="84" customFormat="1" x14ac:dyDescent="0.25">
      <c r="F1293" s="85"/>
    </row>
    <row r="1294" spans="6:6" s="84" customFormat="1" x14ac:dyDescent="0.25">
      <c r="F1294" s="85"/>
    </row>
    <row r="1295" spans="6:6" s="84" customFormat="1" x14ac:dyDescent="0.25">
      <c r="F1295" s="85"/>
    </row>
    <row r="1296" spans="6:6" s="84" customFormat="1" x14ac:dyDescent="0.25">
      <c r="F1296" s="85"/>
    </row>
    <row r="1297" spans="6:6" s="84" customFormat="1" x14ac:dyDescent="0.25">
      <c r="F1297" s="85"/>
    </row>
    <row r="1298" spans="6:6" s="84" customFormat="1" x14ac:dyDescent="0.25">
      <c r="F1298" s="85"/>
    </row>
    <row r="1299" spans="6:6" s="84" customFormat="1" x14ac:dyDescent="0.25">
      <c r="F1299" s="85"/>
    </row>
    <row r="1300" spans="6:6" s="84" customFormat="1" x14ac:dyDescent="0.25">
      <c r="F1300" s="85"/>
    </row>
    <row r="1301" spans="6:6" s="84" customFormat="1" x14ac:dyDescent="0.25">
      <c r="F1301" s="85"/>
    </row>
    <row r="1302" spans="6:6" s="84" customFormat="1" x14ac:dyDescent="0.25">
      <c r="F1302" s="85"/>
    </row>
    <row r="1303" spans="6:6" s="84" customFormat="1" x14ac:dyDescent="0.25">
      <c r="F1303" s="85"/>
    </row>
    <row r="1304" spans="6:6" s="84" customFormat="1" x14ac:dyDescent="0.25">
      <c r="F1304" s="85"/>
    </row>
    <row r="1305" spans="6:6" s="84" customFormat="1" x14ac:dyDescent="0.25">
      <c r="F1305" s="85"/>
    </row>
    <row r="1306" spans="6:6" s="84" customFormat="1" x14ac:dyDescent="0.25">
      <c r="F1306" s="85"/>
    </row>
    <row r="1307" spans="6:6" s="84" customFormat="1" x14ac:dyDescent="0.25">
      <c r="F1307" s="85"/>
    </row>
    <row r="1308" spans="6:6" s="84" customFormat="1" x14ac:dyDescent="0.25">
      <c r="F1308" s="85"/>
    </row>
    <row r="1309" spans="6:6" s="84" customFormat="1" x14ac:dyDescent="0.25">
      <c r="F1309" s="85"/>
    </row>
    <row r="1310" spans="6:6" s="84" customFormat="1" x14ac:dyDescent="0.25">
      <c r="F1310" s="85"/>
    </row>
    <row r="1311" spans="6:6" s="84" customFormat="1" x14ac:dyDescent="0.25">
      <c r="F1311" s="85"/>
    </row>
    <row r="1312" spans="6:6" s="84" customFormat="1" x14ac:dyDescent="0.25">
      <c r="F1312" s="85"/>
    </row>
    <row r="1313" spans="6:6" s="84" customFormat="1" x14ac:dyDescent="0.25">
      <c r="F1313" s="85"/>
    </row>
    <row r="1314" spans="6:6" s="84" customFormat="1" x14ac:dyDescent="0.25">
      <c r="F1314" s="85"/>
    </row>
    <row r="1315" spans="6:6" s="84" customFormat="1" x14ac:dyDescent="0.25">
      <c r="F1315" s="85"/>
    </row>
    <row r="1316" spans="6:6" s="84" customFormat="1" x14ac:dyDescent="0.25">
      <c r="F1316" s="85"/>
    </row>
    <row r="1317" spans="6:6" s="84" customFormat="1" x14ac:dyDescent="0.25">
      <c r="F1317" s="85"/>
    </row>
    <row r="1318" spans="6:6" s="84" customFormat="1" x14ac:dyDescent="0.25">
      <c r="F1318" s="85"/>
    </row>
    <row r="1319" spans="6:6" s="84" customFormat="1" x14ac:dyDescent="0.25">
      <c r="F1319" s="85"/>
    </row>
    <row r="1320" spans="6:6" s="84" customFormat="1" x14ac:dyDescent="0.25">
      <c r="F1320" s="85"/>
    </row>
    <row r="1321" spans="6:6" s="84" customFormat="1" x14ac:dyDescent="0.25">
      <c r="F1321" s="85"/>
    </row>
    <row r="1322" spans="6:6" s="84" customFormat="1" x14ac:dyDescent="0.25">
      <c r="F1322" s="85"/>
    </row>
    <row r="1323" spans="6:6" s="84" customFormat="1" x14ac:dyDescent="0.25">
      <c r="F1323" s="85"/>
    </row>
    <row r="1324" spans="6:6" s="84" customFormat="1" x14ac:dyDescent="0.25">
      <c r="F1324" s="85"/>
    </row>
    <row r="1325" spans="6:6" s="84" customFormat="1" x14ac:dyDescent="0.25">
      <c r="F1325" s="85"/>
    </row>
    <row r="1326" spans="6:6" s="84" customFormat="1" x14ac:dyDescent="0.25">
      <c r="F1326" s="85"/>
    </row>
    <row r="1327" spans="6:6" s="84" customFormat="1" x14ac:dyDescent="0.25">
      <c r="F1327" s="85"/>
    </row>
    <row r="1328" spans="6:6" s="84" customFormat="1" x14ac:dyDescent="0.25">
      <c r="F1328" s="85"/>
    </row>
    <row r="1329" spans="6:6" s="84" customFormat="1" x14ac:dyDescent="0.25">
      <c r="F1329" s="85"/>
    </row>
    <row r="1330" spans="6:6" s="84" customFormat="1" x14ac:dyDescent="0.25">
      <c r="F1330" s="85"/>
    </row>
    <row r="1331" spans="6:6" s="84" customFormat="1" x14ac:dyDescent="0.25">
      <c r="F1331" s="85"/>
    </row>
    <row r="1332" spans="6:6" s="84" customFormat="1" x14ac:dyDescent="0.25">
      <c r="F1332" s="85"/>
    </row>
    <row r="1333" spans="6:6" s="84" customFormat="1" x14ac:dyDescent="0.25">
      <c r="F1333" s="85"/>
    </row>
    <row r="1334" spans="6:6" s="84" customFormat="1" x14ac:dyDescent="0.25">
      <c r="F1334" s="85"/>
    </row>
    <row r="1335" spans="6:6" s="84" customFormat="1" x14ac:dyDescent="0.25">
      <c r="F1335" s="85"/>
    </row>
    <row r="1336" spans="6:6" s="84" customFormat="1" x14ac:dyDescent="0.25">
      <c r="F1336" s="85"/>
    </row>
    <row r="1337" spans="6:6" s="84" customFormat="1" x14ac:dyDescent="0.25">
      <c r="F1337" s="85"/>
    </row>
    <row r="1338" spans="6:6" s="84" customFormat="1" x14ac:dyDescent="0.25">
      <c r="F1338" s="85"/>
    </row>
    <row r="1339" spans="6:6" s="84" customFormat="1" x14ac:dyDescent="0.25">
      <c r="F1339" s="85"/>
    </row>
    <row r="1340" spans="6:6" s="84" customFormat="1" x14ac:dyDescent="0.25">
      <c r="F1340" s="85"/>
    </row>
    <row r="1341" spans="6:6" s="84" customFormat="1" x14ac:dyDescent="0.25">
      <c r="F1341" s="85"/>
    </row>
    <row r="1342" spans="6:6" s="84" customFormat="1" x14ac:dyDescent="0.25">
      <c r="F1342" s="85"/>
    </row>
    <row r="1343" spans="6:6" s="84" customFormat="1" x14ac:dyDescent="0.25">
      <c r="F1343" s="85"/>
    </row>
    <row r="1344" spans="6:6" s="84" customFormat="1" x14ac:dyDescent="0.25">
      <c r="F1344" s="85"/>
    </row>
    <row r="1345" spans="6:6" s="84" customFormat="1" x14ac:dyDescent="0.25">
      <c r="F1345" s="85"/>
    </row>
    <row r="1346" spans="6:6" s="84" customFormat="1" x14ac:dyDescent="0.25">
      <c r="F1346" s="85"/>
    </row>
    <row r="1347" spans="6:6" s="84" customFormat="1" x14ac:dyDescent="0.25">
      <c r="F1347" s="85"/>
    </row>
    <row r="1348" spans="6:6" s="84" customFormat="1" x14ac:dyDescent="0.25">
      <c r="F1348" s="85"/>
    </row>
    <row r="1349" spans="6:6" s="84" customFormat="1" x14ac:dyDescent="0.25">
      <c r="F1349" s="85"/>
    </row>
    <row r="1350" spans="6:6" s="84" customFormat="1" x14ac:dyDescent="0.25">
      <c r="F1350" s="85"/>
    </row>
    <row r="1351" spans="6:6" s="84" customFormat="1" x14ac:dyDescent="0.25">
      <c r="F1351" s="85"/>
    </row>
    <row r="1352" spans="6:6" s="84" customFormat="1" x14ac:dyDescent="0.25">
      <c r="F1352" s="85"/>
    </row>
    <row r="1353" spans="6:6" s="84" customFormat="1" x14ac:dyDescent="0.25">
      <c r="F1353" s="85"/>
    </row>
    <row r="1354" spans="6:6" s="84" customFormat="1" x14ac:dyDescent="0.25">
      <c r="F1354" s="85"/>
    </row>
    <row r="1355" spans="6:6" s="84" customFormat="1" x14ac:dyDescent="0.25">
      <c r="F1355" s="85"/>
    </row>
    <row r="1356" spans="6:6" s="84" customFormat="1" x14ac:dyDescent="0.25">
      <c r="F1356" s="85"/>
    </row>
    <row r="1357" spans="6:6" s="84" customFormat="1" x14ac:dyDescent="0.25">
      <c r="F1357" s="85"/>
    </row>
    <row r="1358" spans="6:6" s="84" customFormat="1" x14ac:dyDescent="0.25">
      <c r="F1358" s="85"/>
    </row>
    <row r="1359" spans="6:6" s="84" customFormat="1" x14ac:dyDescent="0.25">
      <c r="F1359" s="85"/>
    </row>
    <row r="1360" spans="6:6" s="84" customFormat="1" x14ac:dyDescent="0.25">
      <c r="F1360" s="85"/>
    </row>
    <row r="1361" spans="6:6" s="84" customFormat="1" x14ac:dyDescent="0.25">
      <c r="F1361" s="85"/>
    </row>
    <row r="1362" spans="6:6" s="84" customFormat="1" x14ac:dyDescent="0.25">
      <c r="F1362" s="85"/>
    </row>
    <row r="1363" spans="6:6" s="84" customFormat="1" x14ac:dyDescent="0.25">
      <c r="F1363" s="85"/>
    </row>
    <row r="1364" spans="6:6" s="84" customFormat="1" x14ac:dyDescent="0.25">
      <c r="F1364" s="85"/>
    </row>
    <row r="1365" spans="6:6" s="84" customFormat="1" x14ac:dyDescent="0.25">
      <c r="F1365" s="85"/>
    </row>
    <row r="1366" spans="6:6" s="84" customFormat="1" x14ac:dyDescent="0.25">
      <c r="F1366" s="85"/>
    </row>
    <row r="1367" spans="6:6" s="84" customFormat="1" x14ac:dyDescent="0.25">
      <c r="F1367" s="85"/>
    </row>
    <row r="1368" spans="6:6" s="84" customFormat="1" x14ac:dyDescent="0.25">
      <c r="F1368" s="85"/>
    </row>
    <row r="1369" spans="6:6" s="84" customFormat="1" x14ac:dyDescent="0.25">
      <c r="F1369" s="85"/>
    </row>
    <row r="1370" spans="6:6" s="84" customFormat="1" x14ac:dyDescent="0.25">
      <c r="F1370" s="85"/>
    </row>
    <row r="1371" spans="6:6" s="84" customFormat="1" x14ac:dyDescent="0.25">
      <c r="F1371" s="85"/>
    </row>
    <row r="1372" spans="6:6" s="84" customFormat="1" x14ac:dyDescent="0.25">
      <c r="F1372" s="85"/>
    </row>
    <row r="1373" spans="6:6" s="84" customFormat="1" x14ac:dyDescent="0.25">
      <c r="F1373" s="85"/>
    </row>
    <row r="1374" spans="6:6" s="84" customFormat="1" x14ac:dyDescent="0.25">
      <c r="F1374" s="85"/>
    </row>
    <row r="1375" spans="6:6" s="84" customFormat="1" x14ac:dyDescent="0.25">
      <c r="F1375" s="85"/>
    </row>
    <row r="1376" spans="6:6" s="84" customFormat="1" x14ac:dyDescent="0.25">
      <c r="F1376" s="85"/>
    </row>
    <row r="1377" spans="6:6" s="84" customFormat="1" x14ac:dyDescent="0.25">
      <c r="F1377" s="85"/>
    </row>
    <row r="1378" spans="6:6" s="84" customFormat="1" x14ac:dyDescent="0.25">
      <c r="F1378" s="85"/>
    </row>
    <row r="1379" spans="6:6" s="84" customFormat="1" x14ac:dyDescent="0.25">
      <c r="F1379" s="85"/>
    </row>
    <row r="1380" spans="6:6" s="84" customFormat="1" x14ac:dyDescent="0.25">
      <c r="F1380" s="85"/>
    </row>
    <row r="1381" spans="6:6" s="84" customFormat="1" x14ac:dyDescent="0.25">
      <c r="F1381" s="85"/>
    </row>
    <row r="1382" spans="6:6" s="84" customFormat="1" x14ac:dyDescent="0.25">
      <c r="F1382" s="85"/>
    </row>
    <row r="1383" spans="6:6" s="84" customFormat="1" x14ac:dyDescent="0.25">
      <c r="F1383" s="85"/>
    </row>
    <row r="1384" spans="6:6" s="84" customFormat="1" x14ac:dyDescent="0.25">
      <c r="F1384" s="85"/>
    </row>
    <row r="1385" spans="6:6" s="84" customFormat="1" x14ac:dyDescent="0.25">
      <c r="F1385" s="85"/>
    </row>
    <row r="1386" spans="6:6" s="84" customFormat="1" x14ac:dyDescent="0.25">
      <c r="F1386" s="85"/>
    </row>
    <row r="1387" spans="6:6" s="84" customFormat="1" x14ac:dyDescent="0.25">
      <c r="F1387" s="85"/>
    </row>
    <row r="1388" spans="6:6" s="84" customFormat="1" x14ac:dyDescent="0.25">
      <c r="F1388" s="85"/>
    </row>
    <row r="1389" spans="6:6" s="84" customFormat="1" x14ac:dyDescent="0.25">
      <c r="F1389" s="85"/>
    </row>
    <row r="1390" spans="6:6" s="84" customFormat="1" x14ac:dyDescent="0.25">
      <c r="F1390" s="85"/>
    </row>
    <row r="1391" spans="6:6" s="84" customFormat="1" x14ac:dyDescent="0.25">
      <c r="F1391" s="85"/>
    </row>
    <row r="1392" spans="6:6" s="84" customFormat="1" x14ac:dyDescent="0.25">
      <c r="F1392" s="85"/>
    </row>
    <row r="1393" spans="6:6" s="84" customFormat="1" x14ac:dyDescent="0.25">
      <c r="F1393" s="85"/>
    </row>
    <row r="1394" spans="6:6" s="84" customFormat="1" x14ac:dyDescent="0.25">
      <c r="F1394" s="85"/>
    </row>
    <row r="1395" spans="6:6" s="84" customFormat="1" x14ac:dyDescent="0.25">
      <c r="F1395" s="85"/>
    </row>
    <row r="1396" spans="6:6" s="84" customFormat="1" x14ac:dyDescent="0.25">
      <c r="F1396" s="85"/>
    </row>
    <row r="1397" spans="6:6" s="84" customFormat="1" x14ac:dyDescent="0.25">
      <c r="F1397" s="85"/>
    </row>
    <row r="1398" spans="6:6" s="84" customFormat="1" x14ac:dyDescent="0.25">
      <c r="F1398" s="85"/>
    </row>
    <row r="1399" spans="6:6" s="84" customFormat="1" x14ac:dyDescent="0.25">
      <c r="F1399" s="85"/>
    </row>
    <row r="1400" spans="6:6" s="84" customFormat="1" x14ac:dyDescent="0.25">
      <c r="F1400" s="85"/>
    </row>
    <row r="1401" spans="6:6" s="84" customFormat="1" x14ac:dyDescent="0.25">
      <c r="F1401" s="85"/>
    </row>
    <row r="1402" spans="6:6" s="84" customFormat="1" x14ac:dyDescent="0.25">
      <c r="F1402" s="85"/>
    </row>
    <row r="1403" spans="6:6" s="84" customFormat="1" x14ac:dyDescent="0.25">
      <c r="F1403" s="85"/>
    </row>
    <row r="1404" spans="6:6" s="84" customFormat="1" x14ac:dyDescent="0.25">
      <c r="F1404" s="85"/>
    </row>
    <row r="1405" spans="6:6" s="84" customFormat="1" x14ac:dyDescent="0.25">
      <c r="F1405" s="85"/>
    </row>
    <row r="1406" spans="6:6" s="84" customFormat="1" x14ac:dyDescent="0.25">
      <c r="F1406" s="85"/>
    </row>
    <row r="1407" spans="6:6" s="84" customFormat="1" x14ac:dyDescent="0.25">
      <c r="F1407" s="85"/>
    </row>
    <row r="1408" spans="6:6" s="84" customFormat="1" x14ac:dyDescent="0.25">
      <c r="F1408" s="85"/>
    </row>
    <row r="1409" spans="6:6" s="84" customFormat="1" x14ac:dyDescent="0.25">
      <c r="F1409" s="85"/>
    </row>
    <row r="1410" spans="6:6" s="84" customFormat="1" x14ac:dyDescent="0.25">
      <c r="F1410" s="85"/>
    </row>
    <row r="1411" spans="6:6" s="84" customFormat="1" x14ac:dyDescent="0.25">
      <c r="F1411" s="85"/>
    </row>
    <row r="1412" spans="6:6" s="84" customFormat="1" x14ac:dyDescent="0.25">
      <c r="F1412" s="85"/>
    </row>
    <row r="1413" spans="6:6" s="84" customFormat="1" x14ac:dyDescent="0.25">
      <c r="F1413" s="85"/>
    </row>
    <row r="1414" spans="6:6" s="84" customFormat="1" x14ac:dyDescent="0.25">
      <c r="F1414" s="85"/>
    </row>
    <row r="1415" spans="6:6" s="84" customFormat="1" x14ac:dyDescent="0.25">
      <c r="F1415" s="85"/>
    </row>
    <row r="1416" spans="6:6" s="84" customFormat="1" x14ac:dyDescent="0.25">
      <c r="F1416" s="85"/>
    </row>
    <row r="1417" spans="6:6" s="84" customFormat="1" x14ac:dyDescent="0.25">
      <c r="F1417" s="85"/>
    </row>
    <row r="1418" spans="6:6" s="84" customFormat="1" x14ac:dyDescent="0.25">
      <c r="F1418" s="85"/>
    </row>
    <row r="1419" spans="6:6" s="84" customFormat="1" x14ac:dyDescent="0.25">
      <c r="F1419" s="85"/>
    </row>
    <row r="1420" spans="6:6" s="84" customFormat="1" x14ac:dyDescent="0.25">
      <c r="F1420" s="85"/>
    </row>
    <row r="1421" spans="6:6" s="84" customFormat="1" x14ac:dyDescent="0.25">
      <c r="F1421" s="85"/>
    </row>
    <row r="1422" spans="6:6" s="84" customFormat="1" x14ac:dyDescent="0.25">
      <c r="F1422" s="85"/>
    </row>
    <row r="1423" spans="6:6" s="84" customFormat="1" x14ac:dyDescent="0.25">
      <c r="F1423" s="85"/>
    </row>
    <row r="1424" spans="6:6" s="84" customFormat="1" x14ac:dyDescent="0.25">
      <c r="F1424" s="85"/>
    </row>
    <row r="1425" spans="6:6" s="84" customFormat="1" x14ac:dyDescent="0.25">
      <c r="F1425" s="85"/>
    </row>
    <row r="1426" spans="6:6" s="84" customFormat="1" x14ac:dyDescent="0.25">
      <c r="F1426" s="85"/>
    </row>
    <row r="1427" spans="6:6" s="84" customFormat="1" x14ac:dyDescent="0.25">
      <c r="F1427" s="85"/>
    </row>
    <row r="1428" spans="6:6" s="84" customFormat="1" x14ac:dyDescent="0.25">
      <c r="F1428" s="85"/>
    </row>
    <row r="1429" spans="6:6" s="84" customFormat="1" x14ac:dyDescent="0.25">
      <c r="F1429" s="85"/>
    </row>
    <row r="1430" spans="6:6" s="84" customFormat="1" x14ac:dyDescent="0.25">
      <c r="F1430" s="85"/>
    </row>
    <row r="1431" spans="6:6" s="84" customFormat="1" x14ac:dyDescent="0.25">
      <c r="F1431" s="85"/>
    </row>
    <row r="1432" spans="6:6" s="84" customFormat="1" x14ac:dyDescent="0.25">
      <c r="F1432" s="85"/>
    </row>
    <row r="1433" spans="6:6" s="84" customFormat="1" x14ac:dyDescent="0.25">
      <c r="F1433" s="85"/>
    </row>
    <row r="1434" spans="6:6" s="84" customFormat="1" x14ac:dyDescent="0.25">
      <c r="F1434" s="85"/>
    </row>
    <row r="1435" spans="6:6" s="84" customFormat="1" x14ac:dyDescent="0.25">
      <c r="F1435" s="85"/>
    </row>
    <row r="1436" spans="6:6" s="84" customFormat="1" x14ac:dyDescent="0.25">
      <c r="F1436" s="85"/>
    </row>
    <row r="1437" spans="6:6" s="84" customFormat="1" x14ac:dyDescent="0.25">
      <c r="F1437" s="85"/>
    </row>
    <row r="1438" spans="6:6" s="84" customFormat="1" x14ac:dyDescent="0.25">
      <c r="F1438" s="85"/>
    </row>
    <row r="1439" spans="6:6" s="84" customFormat="1" x14ac:dyDescent="0.25">
      <c r="F1439" s="85"/>
    </row>
    <row r="1440" spans="6:6" s="84" customFormat="1" x14ac:dyDescent="0.25">
      <c r="F1440" s="85"/>
    </row>
    <row r="1441" spans="6:6" s="84" customFormat="1" x14ac:dyDescent="0.25">
      <c r="F1441" s="85"/>
    </row>
    <row r="1442" spans="6:6" s="84" customFormat="1" x14ac:dyDescent="0.25">
      <c r="F1442" s="85"/>
    </row>
    <row r="1443" spans="6:6" s="84" customFormat="1" x14ac:dyDescent="0.25">
      <c r="F1443" s="85"/>
    </row>
    <row r="1444" spans="6:6" s="84" customFormat="1" x14ac:dyDescent="0.25">
      <c r="F1444" s="85"/>
    </row>
    <row r="1445" spans="6:6" s="84" customFormat="1" x14ac:dyDescent="0.25">
      <c r="F1445" s="85"/>
    </row>
    <row r="1446" spans="6:6" s="84" customFormat="1" x14ac:dyDescent="0.25">
      <c r="F1446" s="85"/>
    </row>
    <row r="1447" spans="6:6" s="84" customFormat="1" x14ac:dyDescent="0.25">
      <c r="F1447" s="85"/>
    </row>
    <row r="1448" spans="6:6" s="84" customFormat="1" x14ac:dyDescent="0.25">
      <c r="F1448" s="85"/>
    </row>
    <row r="1449" spans="6:6" s="84" customFormat="1" x14ac:dyDescent="0.25">
      <c r="F1449" s="85"/>
    </row>
    <row r="1450" spans="6:6" s="84" customFormat="1" x14ac:dyDescent="0.25">
      <c r="F1450" s="85"/>
    </row>
    <row r="1451" spans="6:6" s="84" customFormat="1" x14ac:dyDescent="0.25">
      <c r="F1451" s="85"/>
    </row>
    <row r="1452" spans="6:6" s="84" customFormat="1" x14ac:dyDescent="0.25">
      <c r="F1452" s="85"/>
    </row>
    <row r="1453" spans="6:6" s="84" customFormat="1" x14ac:dyDescent="0.25">
      <c r="F1453" s="85"/>
    </row>
    <row r="1454" spans="6:6" s="84" customFormat="1" x14ac:dyDescent="0.25">
      <c r="F1454" s="85"/>
    </row>
    <row r="1455" spans="6:6" s="84" customFormat="1" x14ac:dyDescent="0.25">
      <c r="F1455" s="85"/>
    </row>
    <row r="1456" spans="6:6" s="84" customFormat="1" x14ac:dyDescent="0.25">
      <c r="F1456" s="85"/>
    </row>
    <row r="1457" spans="6:6" s="84" customFormat="1" x14ac:dyDescent="0.25">
      <c r="F1457" s="85"/>
    </row>
    <row r="1458" spans="6:6" s="84" customFormat="1" x14ac:dyDescent="0.25">
      <c r="F1458" s="85"/>
    </row>
    <row r="1459" spans="6:6" s="84" customFormat="1" x14ac:dyDescent="0.25">
      <c r="F1459" s="85"/>
    </row>
    <row r="1460" spans="6:6" s="84" customFormat="1" x14ac:dyDescent="0.25">
      <c r="F1460" s="85"/>
    </row>
    <row r="1461" spans="6:6" s="84" customFormat="1" x14ac:dyDescent="0.25">
      <c r="F1461" s="85"/>
    </row>
    <row r="1462" spans="6:6" s="84" customFormat="1" x14ac:dyDescent="0.25">
      <c r="F1462" s="85"/>
    </row>
    <row r="1463" spans="6:6" s="84" customFormat="1" x14ac:dyDescent="0.25">
      <c r="F1463" s="85"/>
    </row>
    <row r="1464" spans="6:6" s="84" customFormat="1" x14ac:dyDescent="0.25">
      <c r="F1464" s="85"/>
    </row>
    <row r="1465" spans="6:6" s="84" customFormat="1" x14ac:dyDescent="0.25">
      <c r="F1465" s="85"/>
    </row>
    <row r="1466" spans="6:6" s="84" customFormat="1" x14ac:dyDescent="0.25">
      <c r="F1466" s="85"/>
    </row>
    <row r="1467" spans="6:6" s="84" customFormat="1" x14ac:dyDescent="0.25">
      <c r="F1467" s="85"/>
    </row>
    <row r="1468" spans="6:6" s="84" customFormat="1" x14ac:dyDescent="0.25">
      <c r="F1468" s="85"/>
    </row>
    <row r="1469" spans="6:6" s="84" customFormat="1" x14ac:dyDescent="0.25">
      <c r="F1469" s="85"/>
    </row>
    <row r="1470" spans="6:6" s="84" customFormat="1" x14ac:dyDescent="0.25">
      <c r="F1470" s="85"/>
    </row>
    <row r="1471" spans="6:6" s="84" customFormat="1" x14ac:dyDescent="0.25">
      <c r="F1471" s="85"/>
    </row>
    <row r="1472" spans="6:6" s="84" customFormat="1" x14ac:dyDescent="0.25">
      <c r="F1472" s="85"/>
    </row>
    <row r="1473" spans="6:6" s="84" customFormat="1" x14ac:dyDescent="0.25">
      <c r="F1473" s="85"/>
    </row>
    <row r="1474" spans="6:6" s="84" customFormat="1" x14ac:dyDescent="0.25">
      <c r="F1474" s="85"/>
    </row>
    <row r="1475" spans="6:6" s="84" customFormat="1" x14ac:dyDescent="0.25">
      <c r="F1475" s="85"/>
    </row>
    <row r="1476" spans="6:6" s="84" customFormat="1" x14ac:dyDescent="0.25">
      <c r="F1476" s="85"/>
    </row>
    <row r="1477" spans="6:6" s="84" customFormat="1" x14ac:dyDescent="0.25">
      <c r="F1477" s="85"/>
    </row>
    <row r="1478" spans="6:6" s="84" customFormat="1" x14ac:dyDescent="0.25">
      <c r="F1478" s="85"/>
    </row>
    <row r="1479" spans="6:6" s="84" customFormat="1" x14ac:dyDescent="0.25">
      <c r="F1479" s="85"/>
    </row>
    <row r="1480" spans="6:6" s="84" customFormat="1" x14ac:dyDescent="0.25">
      <c r="F1480" s="85"/>
    </row>
    <row r="1481" spans="6:6" s="84" customFormat="1" x14ac:dyDescent="0.25">
      <c r="F1481" s="85"/>
    </row>
    <row r="1482" spans="6:6" s="84" customFormat="1" x14ac:dyDescent="0.25">
      <c r="F1482" s="85"/>
    </row>
    <row r="1483" spans="6:6" s="84" customFormat="1" x14ac:dyDescent="0.25">
      <c r="F1483" s="85"/>
    </row>
    <row r="1484" spans="6:6" s="84" customFormat="1" x14ac:dyDescent="0.25">
      <c r="F1484" s="85"/>
    </row>
    <row r="1485" spans="6:6" s="84" customFormat="1" x14ac:dyDescent="0.25">
      <c r="F1485" s="85"/>
    </row>
    <row r="1486" spans="6:6" s="84" customFormat="1" x14ac:dyDescent="0.25">
      <c r="F1486" s="85"/>
    </row>
    <row r="1487" spans="6:6" s="84" customFormat="1" x14ac:dyDescent="0.25">
      <c r="F1487" s="85"/>
    </row>
    <row r="1488" spans="6:6" s="84" customFormat="1" x14ac:dyDescent="0.25">
      <c r="F1488" s="85"/>
    </row>
    <row r="1489" spans="6:6" s="84" customFormat="1" x14ac:dyDescent="0.25">
      <c r="F1489" s="85"/>
    </row>
    <row r="1490" spans="6:6" s="84" customFormat="1" x14ac:dyDescent="0.25">
      <c r="F1490" s="85"/>
    </row>
    <row r="1491" spans="6:6" s="84" customFormat="1" x14ac:dyDescent="0.25">
      <c r="F1491" s="85"/>
    </row>
    <row r="1492" spans="6:6" s="84" customFormat="1" x14ac:dyDescent="0.25">
      <c r="F1492" s="85"/>
    </row>
    <row r="1493" spans="6:6" s="84" customFormat="1" x14ac:dyDescent="0.25">
      <c r="F1493" s="85"/>
    </row>
    <row r="1494" spans="6:6" s="84" customFormat="1" x14ac:dyDescent="0.25">
      <c r="F1494" s="85"/>
    </row>
    <row r="1495" spans="6:6" s="84" customFormat="1" x14ac:dyDescent="0.25">
      <c r="F1495" s="85"/>
    </row>
    <row r="1496" spans="6:6" s="84" customFormat="1" x14ac:dyDescent="0.25">
      <c r="F1496" s="85"/>
    </row>
    <row r="1497" spans="6:6" s="84" customFormat="1" x14ac:dyDescent="0.25">
      <c r="F1497" s="85"/>
    </row>
    <row r="1498" spans="6:6" s="84" customFormat="1" x14ac:dyDescent="0.25">
      <c r="F1498" s="85"/>
    </row>
    <row r="1499" spans="6:6" s="84" customFormat="1" x14ac:dyDescent="0.25">
      <c r="F1499" s="85"/>
    </row>
    <row r="1500" spans="6:6" s="84" customFormat="1" x14ac:dyDescent="0.25">
      <c r="F1500" s="85"/>
    </row>
    <row r="1501" spans="6:6" s="84" customFormat="1" x14ac:dyDescent="0.25">
      <c r="F1501" s="85"/>
    </row>
    <row r="1502" spans="6:6" s="84" customFormat="1" x14ac:dyDescent="0.25">
      <c r="F1502" s="85"/>
    </row>
    <row r="1503" spans="6:6" s="84" customFormat="1" x14ac:dyDescent="0.25">
      <c r="F1503" s="85"/>
    </row>
    <row r="1504" spans="6:6" s="84" customFormat="1" x14ac:dyDescent="0.25">
      <c r="F1504" s="85"/>
    </row>
    <row r="1505" spans="6:6" s="84" customFormat="1" x14ac:dyDescent="0.25">
      <c r="F1505" s="85"/>
    </row>
    <row r="1506" spans="6:6" s="84" customFormat="1" x14ac:dyDescent="0.25">
      <c r="F1506" s="85"/>
    </row>
    <row r="1507" spans="6:6" s="84" customFormat="1" x14ac:dyDescent="0.25">
      <c r="F1507" s="85"/>
    </row>
    <row r="1508" spans="6:6" s="84" customFormat="1" x14ac:dyDescent="0.25">
      <c r="F1508" s="85"/>
    </row>
    <row r="1509" spans="6:6" s="84" customFormat="1" x14ac:dyDescent="0.25">
      <c r="F1509" s="85"/>
    </row>
    <row r="1510" spans="6:6" s="84" customFormat="1" x14ac:dyDescent="0.25">
      <c r="F1510" s="85"/>
    </row>
    <row r="1511" spans="6:6" s="84" customFormat="1" x14ac:dyDescent="0.25">
      <c r="F1511" s="85"/>
    </row>
    <row r="1512" spans="6:6" s="84" customFormat="1" x14ac:dyDescent="0.25">
      <c r="F1512" s="85"/>
    </row>
    <row r="1513" spans="6:6" s="84" customFormat="1" x14ac:dyDescent="0.25">
      <c r="F1513" s="85"/>
    </row>
    <row r="1514" spans="6:6" s="84" customFormat="1" x14ac:dyDescent="0.25">
      <c r="F1514" s="85"/>
    </row>
    <row r="1515" spans="6:6" s="84" customFormat="1" x14ac:dyDescent="0.25">
      <c r="F1515" s="85"/>
    </row>
    <row r="1516" spans="6:6" s="84" customFormat="1" x14ac:dyDescent="0.25">
      <c r="F1516" s="85"/>
    </row>
    <row r="1517" spans="6:6" s="84" customFormat="1" x14ac:dyDescent="0.25">
      <c r="F1517" s="85"/>
    </row>
    <row r="1518" spans="6:6" s="84" customFormat="1" x14ac:dyDescent="0.25">
      <c r="F1518" s="85"/>
    </row>
    <row r="1519" spans="6:6" s="84" customFormat="1" x14ac:dyDescent="0.25">
      <c r="F1519" s="85"/>
    </row>
    <row r="1520" spans="6:6" s="84" customFormat="1" x14ac:dyDescent="0.25">
      <c r="F1520" s="85"/>
    </row>
    <row r="1521" spans="6:6" s="84" customFormat="1" x14ac:dyDescent="0.25">
      <c r="F1521" s="85"/>
    </row>
    <row r="1522" spans="6:6" s="84" customFormat="1" x14ac:dyDescent="0.25">
      <c r="F1522" s="85"/>
    </row>
    <row r="1523" spans="6:6" s="84" customFormat="1" x14ac:dyDescent="0.25">
      <c r="F1523" s="85"/>
    </row>
    <row r="1524" spans="6:6" s="84" customFormat="1" x14ac:dyDescent="0.25">
      <c r="F1524" s="85"/>
    </row>
    <row r="1525" spans="6:6" s="84" customFormat="1" x14ac:dyDescent="0.25">
      <c r="F1525" s="85"/>
    </row>
    <row r="1526" spans="6:6" s="84" customFormat="1" x14ac:dyDescent="0.25">
      <c r="F1526" s="85"/>
    </row>
    <row r="1527" spans="6:6" s="84" customFormat="1" x14ac:dyDescent="0.25">
      <c r="F1527" s="85"/>
    </row>
    <row r="1528" spans="6:6" s="84" customFormat="1" x14ac:dyDescent="0.25">
      <c r="F1528" s="85"/>
    </row>
    <row r="1529" spans="6:6" s="84" customFormat="1" x14ac:dyDescent="0.25">
      <c r="F1529" s="85"/>
    </row>
    <row r="1530" spans="6:6" s="84" customFormat="1" x14ac:dyDescent="0.25">
      <c r="F1530" s="85"/>
    </row>
    <row r="1531" spans="6:6" s="84" customFormat="1" x14ac:dyDescent="0.25">
      <c r="F1531" s="85"/>
    </row>
    <row r="1532" spans="6:6" s="84" customFormat="1" x14ac:dyDescent="0.25">
      <c r="F1532" s="85"/>
    </row>
    <row r="1533" spans="6:6" s="84" customFormat="1" x14ac:dyDescent="0.25">
      <c r="F1533" s="85"/>
    </row>
    <row r="1534" spans="6:6" s="84" customFormat="1" x14ac:dyDescent="0.25">
      <c r="F1534" s="85"/>
    </row>
    <row r="1535" spans="6:6" s="84" customFormat="1" x14ac:dyDescent="0.25">
      <c r="F1535" s="85"/>
    </row>
    <row r="1536" spans="6:6" s="84" customFormat="1" x14ac:dyDescent="0.25">
      <c r="F1536" s="85"/>
    </row>
    <row r="1537" spans="6:6" s="84" customFormat="1" x14ac:dyDescent="0.25">
      <c r="F1537" s="85"/>
    </row>
    <row r="1538" spans="6:6" s="84" customFormat="1" x14ac:dyDescent="0.25">
      <c r="F1538" s="85"/>
    </row>
    <row r="1539" spans="6:6" s="84" customFormat="1" x14ac:dyDescent="0.25">
      <c r="F1539" s="85"/>
    </row>
    <row r="1540" spans="6:6" s="84" customFormat="1" x14ac:dyDescent="0.25">
      <c r="F1540" s="85"/>
    </row>
    <row r="1541" spans="6:6" s="84" customFormat="1" x14ac:dyDescent="0.25">
      <c r="F1541" s="85"/>
    </row>
    <row r="1542" spans="6:6" s="84" customFormat="1" x14ac:dyDescent="0.25">
      <c r="F1542" s="85"/>
    </row>
    <row r="1543" spans="6:6" s="84" customFormat="1" x14ac:dyDescent="0.25">
      <c r="F1543" s="85"/>
    </row>
    <row r="1544" spans="6:6" s="84" customFormat="1" x14ac:dyDescent="0.25">
      <c r="F1544" s="85"/>
    </row>
    <row r="1545" spans="6:6" s="84" customFormat="1" x14ac:dyDescent="0.25">
      <c r="F1545" s="85"/>
    </row>
    <row r="1546" spans="6:6" s="84" customFormat="1" x14ac:dyDescent="0.25">
      <c r="F1546" s="85"/>
    </row>
    <row r="1547" spans="6:6" s="84" customFormat="1" x14ac:dyDescent="0.25">
      <c r="F1547" s="85"/>
    </row>
    <row r="1548" spans="6:6" s="84" customFormat="1" x14ac:dyDescent="0.25">
      <c r="F1548" s="85"/>
    </row>
    <row r="1549" spans="6:6" s="84" customFormat="1" x14ac:dyDescent="0.25">
      <c r="F1549" s="85"/>
    </row>
    <row r="1550" spans="6:6" s="84" customFormat="1" x14ac:dyDescent="0.25">
      <c r="F1550" s="85"/>
    </row>
    <row r="1551" spans="6:6" s="84" customFormat="1" x14ac:dyDescent="0.25">
      <c r="F1551" s="85"/>
    </row>
    <row r="1552" spans="6:6" s="84" customFormat="1" x14ac:dyDescent="0.25">
      <c r="F1552" s="85"/>
    </row>
    <row r="1553" spans="6:6" s="84" customFormat="1" x14ac:dyDescent="0.25">
      <c r="F1553" s="85"/>
    </row>
    <row r="1554" spans="6:6" s="84" customFormat="1" x14ac:dyDescent="0.25">
      <c r="F1554" s="85"/>
    </row>
    <row r="1555" spans="6:6" s="84" customFormat="1" x14ac:dyDescent="0.25">
      <c r="F1555" s="85"/>
    </row>
    <row r="1556" spans="6:6" s="84" customFormat="1" x14ac:dyDescent="0.25">
      <c r="F1556" s="85"/>
    </row>
    <row r="1557" spans="6:6" s="84" customFormat="1" x14ac:dyDescent="0.25">
      <c r="F1557" s="85"/>
    </row>
    <row r="1558" spans="6:6" s="84" customFormat="1" x14ac:dyDescent="0.25">
      <c r="F1558" s="85"/>
    </row>
    <row r="1559" spans="6:6" s="84" customFormat="1" x14ac:dyDescent="0.25">
      <c r="F1559" s="85"/>
    </row>
    <row r="1560" spans="6:6" s="84" customFormat="1" x14ac:dyDescent="0.25">
      <c r="F1560" s="85"/>
    </row>
    <row r="1561" spans="6:6" s="84" customFormat="1" x14ac:dyDescent="0.25">
      <c r="F1561" s="85"/>
    </row>
    <row r="1562" spans="6:6" s="84" customFormat="1" x14ac:dyDescent="0.25">
      <c r="F1562" s="85"/>
    </row>
    <row r="1563" spans="6:6" s="84" customFormat="1" x14ac:dyDescent="0.25">
      <c r="F1563" s="85"/>
    </row>
    <row r="1564" spans="6:6" s="84" customFormat="1" x14ac:dyDescent="0.25">
      <c r="F1564" s="85"/>
    </row>
    <row r="1565" spans="6:6" s="84" customFormat="1" x14ac:dyDescent="0.25">
      <c r="F1565" s="85"/>
    </row>
    <row r="1566" spans="6:6" s="84" customFormat="1" x14ac:dyDescent="0.25">
      <c r="F1566" s="85"/>
    </row>
    <row r="1567" spans="6:6" s="84" customFormat="1" x14ac:dyDescent="0.25">
      <c r="F1567" s="85"/>
    </row>
    <row r="1568" spans="6:6" s="84" customFormat="1" x14ac:dyDescent="0.25">
      <c r="F1568" s="85"/>
    </row>
    <row r="1569" spans="6:6" s="84" customFormat="1" x14ac:dyDescent="0.25">
      <c r="F1569" s="85"/>
    </row>
    <row r="1570" spans="6:6" s="84" customFormat="1" x14ac:dyDescent="0.25">
      <c r="F1570" s="85"/>
    </row>
    <row r="1571" spans="6:6" s="84" customFormat="1" x14ac:dyDescent="0.25">
      <c r="F1571" s="85"/>
    </row>
    <row r="1572" spans="6:6" s="84" customFormat="1" x14ac:dyDescent="0.25">
      <c r="F1572" s="85"/>
    </row>
    <row r="1573" spans="6:6" s="84" customFormat="1" x14ac:dyDescent="0.25">
      <c r="F1573" s="85"/>
    </row>
    <row r="1574" spans="6:6" s="84" customFormat="1" x14ac:dyDescent="0.25">
      <c r="F1574" s="85"/>
    </row>
    <row r="1575" spans="6:6" s="84" customFormat="1" x14ac:dyDescent="0.25">
      <c r="F1575" s="85"/>
    </row>
    <row r="1576" spans="6:6" s="84" customFormat="1" x14ac:dyDescent="0.25">
      <c r="F1576" s="85"/>
    </row>
    <row r="1577" spans="6:6" s="84" customFormat="1" x14ac:dyDescent="0.25">
      <c r="F1577" s="85"/>
    </row>
    <row r="1578" spans="6:6" s="84" customFormat="1" x14ac:dyDescent="0.25">
      <c r="F1578" s="85"/>
    </row>
    <row r="1579" spans="6:6" s="84" customFormat="1" x14ac:dyDescent="0.25">
      <c r="F1579" s="85"/>
    </row>
    <row r="1580" spans="6:6" s="84" customFormat="1" x14ac:dyDescent="0.25">
      <c r="F1580" s="85"/>
    </row>
    <row r="1581" spans="6:6" s="84" customFormat="1" x14ac:dyDescent="0.25">
      <c r="F1581" s="85"/>
    </row>
    <row r="1582" spans="6:6" s="84" customFormat="1" x14ac:dyDescent="0.25">
      <c r="F1582" s="85"/>
    </row>
    <row r="1583" spans="6:6" s="84" customFormat="1" x14ac:dyDescent="0.25">
      <c r="F1583" s="85"/>
    </row>
    <row r="1584" spans="6:6" s="84" customFormat="1" x14ac:dyDescent="0.25">
      <c r="F1584" s="85"/>
    </row>
    <row r="1585" spans="6:6" s="84" customFormat="1" x14ac:dyDescent="0.25">
      <c r="F1585" s="85"/>
    </row>
    <row r="1586" spans="6:6" s="84" customFormat="1" x14ac:dyDescent="0.25">
      <c r="F1586" s="85"/>
    </row>
    <row r="1587" spans="6:6" s="84" customFormat="1" x14ac:dyDescent="0.25">
      <c r="F1587" s="85"/>
    </row>
    <row r="1588" spans="6:6" s="84" customFormat="1" x14ac:dyDescent="0.25">
      <c r="F1588" s="85"/>
    </row>
    <row r="1589" spans="6:6" s="84" customFormat="1" x14ac:dyDescent="0.25">
      <c r="F1589" s="85"/>
    </row>
    <row r="1590" spans="6:6" s="84" customFormat="1" x14ac:dyDescent="0.25">
      <c r="F1590" s="85"/>
    </row>
    <row r="1591" spans="6:6" s="84" customFormat="1" x14ac:dyDescent="0.25">
      <c r="F1591" s="85"/>
    </row>
    <row r="1592" spans="6:6" s="84" customFormat="1" x14ac:dyDescent="0.25">
      <c r="F1592" s="85"/>
    </row>
    <row r="1593" spans="6:6" s="84" customFormat="1" x14ac:dyDescent="0.25">
      <c r="F1593" s="85"/>
    </row>
    <row r="1594" spans="6:6" s="84" customFormat="1" x14ac:dyDescent="0.25">
      <c r="F1594" s="85"/>
    </row>
    <row r="1595" spans="6:6" s="84" customFormat="1" x14ac:dyDescent="0.25">
      <c r="F1595" s="85"/>
    </row>
    <row r="1596" spans="6:6" s="84" customFormat="1" x14ac:dyDescent="0.25">
      <c r="F1596" s="85"/>
    </row>
    <row r="1597" spans="6:6" s="84" customFormat="1" x14ac:dyDescent="0.25">
      <c r="F1597" s="85"/>
    </row>
    <row r="1598" spans="6:6" s="84" customFormat="1" x14ac:dyDescent="0.25">
      <c r="F1598" s="85"/>
    </row>
    <row r="1599" spans="6:6" s="84" customFormat="1" x14ac:dyDescent="0.25">
      <c r="F1599" s="85"/>
    </row>
    <row r="1600" spans="6:6" s="84" customFormat="1" x14ac:dyDescent="0.25">
      <c r="F1600" s="85"/>
    </row>
    <row r="1601" spans="6:6" s="84" customFormat="1" x14ac:dyDescent="0.25">
      <c r="F1601" s="85"/>
    </row>
    <row r="1602" spans="6:6" s="84" customFormat="1" x14ac:dyDescent="0.25">
      <c r="F1602" s="85"/>
    </row>
    <row r="1603" spans="6:6" s="84" customFormat="1" x14ac:dyDescent="0.25">
      <c r="F1603" s="85"/>
    </row>
    <row r="1604" spans="6:6" s="84" customFormat="1" x14ac:dyDescent="0.25">
      <c r="F1604" s="85"/>
    </row>
    <row r="1605" spans="6:6" s="84" customFormat="1" x14ac:dyDescent="0.25">
      <c r="F1605" s="85"/>
    </row>
    <row r="1606" spans="6:6" s="84" customFormat="1" x14ac:dyDescent="0.25">
      <c r="F1606" s="85"/>
    </row>
    <row r="1607" spans="6:6" s="84" customFormat="1" x14ac:dyDescent="0.25">
      <c r="F1607" s="85"/>
    </row>
    <row r="1608" spans="6:6" s="84" customFormat="1" x14ac:dyDescent="0.25">
      <c r="F1608" s="85"/>
    </row>
    <row r="1609" spans="6:6" s="84" customFormat="1" x14ac:dyDescent="0.25">
      <c r="F1609" s="85"/>
    </row>
    <row r="1610" spans="6:6" s="84" customFormat="1" x14ac:dyDescent="0.25">
      <c r="F1610" s="85"/>
    </row>
    <row r="1611" spans="6:6" s="84" customFormat="1" x14ac:dyDescent="0.25">
      <c r="F1611" s="85"/>
    </row>
    <row r="1612" spans="6:6" s="84" customFormat="1" x14ac:dyDescent="0.25">
      <c r="F1612" s="85"/>
    </row>
    <row r="1613" spans="6:6" s="84" customFormat="1" x14ac:dyDescent="0.25">
      <c r="F1613" s="85"/>
    </row>
    <row r="1614" spans="6:6" s="84" customFormat="1" x14ac:dyDescent="0.25">
      <c r="F1614" s="85"/>
    </row>
    <row r="1615" spans="6:6" s="84" customFormat="1" x14ac:dyDescent="0.25">
      <c r="F1615" s="85"/>
    </row>
    <row r="1616" spans="6:6" s="84" customFormat="1" x14ac:dyDescent="0.25">
      <c r="F1616" s="85"/>
    </row>
    <row r="1617" spans="6:6" s="84" customFormat="1" x14ac:dyDescent="0.25">
      <c r="F1617" s="85"/>
    </row>
    <row r="1618" spans="6:6" s="84" customFormat="1" x14ac:dyDescent="0.25">
      <c r="F1618" s="85"/>
    </row>
    <row r="1619" spans="6:6" s="84" customFormat="1" x14ac:dyDescent="0.25">
      <c r="F1619" s="85"/>
    </row>
    <row r="1620" spans="6:6" s="84" customFormat="1" x14ac:dyDescent="0.25">
      <c r="F1620" s="85"/>
    </row>
    <row r="1621" spans="6:6" s="84" customFormat="1" x14ac:dyDescent="0.25">
      <c r="F1621" s="85"/>
    </row>
    <row r="1622" spans="6:6" s="84" customFormat="1" x14ac:dyDescent="0.25">
      <c r="F1622" s="85"/>
    </row>
    <row r="1623" spans="6:6" s="84" customFormat="1" x14ac:dyDescent="0.25">
      <c r="F1623" s="85"/>
    </row>
    <row r="1624" spans="6:6" s="84" customFormat="1" x14ac:dyDescent="0.25">
      <c r="F1624" s="85"/>
    </row>
    <row r="1625" spans="6:6" s="84" customFormat="1" x14ac:dyDescent="0.25">
      <c r="F1625" s="85"/>
    </row>
    <row r="1626" spans="6:6" s="84" customFormat="1" x14ac:dyDescent="0.25">
      <c r="F1626" s="85"/>
    </row>
    <row r="1627" spans="6:6" s="84" customFormat="1" x14ac:dyDescent="0.25">
      <c r="F1627" s="85"/>
    </row>
    <row r="1628" spans="6:6" s="84" customFormat="1" x14ac:dyDescent="0.25">
      <c r="F1628" s="85"/>
    </row>
    <row r="1629" spans="6:6" s="84" customFormat="1" x14ac:dyDescent="0.25">
      <c r="F1629" s="85"/>
    </row>
    <row r="1630" spans="6:6" s="84" customFormat="1" x14ac:dyDescent="0.25">
      <c r="F1630" s="85"/>
    </row>
    <row r="1631" spans="6:6" s="84" customFormat="1" x14ac:dyDescent="0.25">
      <c r="F1631" s="85"/>
    </row>
    <row r="1632" spans="6:6" s="84" customFormat="1" x14ac:dyDescent="0.25">
      <c r="F1632" s="85"/>
    </row>
    <row r="1633" spans="6:6" s="84" customFormat="1" x14ac:dyDescent="0.25">
      <c r="F1633" s="85"/>
    </row>
    <row r="1634" spans="6:6" s="84" customFormat="1" x14ac:dyDescent="0.25">
      <c r="F1634" s="85"/>
    </row>
    <row r="1635" spans="6:6" s="84" customFormat="1" x14ac:dyDescent="0.25">
      <c r="F1635" s="85"/>
    </row>
    <row r="1636" spans="6:6" s="84" customFormat="1" x14ac:dyDescent="0.25">
      <c r="F1636" s="85"/>
    </row>
    <row r="1637" spans="6:6" s="84" customFormat="1" x14ac:dyDescent="0.25">
      <c r="F1637" s="85"/>
    </row>
    <row r="1638" spans="6:6" s="84" customFormat="1" x14ac:dyDescent="0.25">
      <c r="F1638" s="85"/>
    </row>
    <row r="1639" spans="6:6" s="84" customFormat="1" x14ac:dyDescent="0.25">
      <c r="F1639" s="85"/>
    </row>
    <row r="1640" spans="6:6" s="84" customFormat="1" x14ac:dyDescent="0.25">
      <c r="F1640" s="85"/>
    </row>
    <row r="1641" spans="6:6" s="84" customFormat="1" x14ac:dyDescent="0.25">
      <c r="F1641" s="85"/>
    </row>
    <row r="1642" spans="6:6" s="84" customFormat="1" x14ac:dyDescent="0.25">
      <c r="F1642" s="85"/>
    </row>
    <row r="1643" spans="6:6" s="84" customFormat="1" x14ac:dyDescent="0.25">
      <c r="F1643" s="85"/>
    </row>
    <row r="1644" spans="6:6" s="84" customFormat="1" x14ac:dyDescent="0.25">
      <c r="F1644" s="85"/>
    </row>
    <row r="1645" spans="6:6" s="84" customFormat="1" x14ac:dyDescent="0.25">
      <c r="F1645" s="85"/>
    </row>
    <row r="1646" spans="6:6" s="84" customFormat="1" x14ac:dyDescent="0.25">
      <c r="F1646" s="85"/>
    </row>
    <row r="1647" spans="6:6" s="84" customFormat="1" x14ac:dyDescent="0.25">
      <c r="F1647" s="85"/>
    </row>
    <row r="1648" spans="6:6" s="84" customFormat="1" x14ac:dyDescent="0.25">
      <c r="F1648" s="85"/>
    </row>
    <row r="1649" spans="6:6" s="84" customFormat="1" x14ac:dyDescent="0.25">
      <c r="F1649" s="85"/>
    </row>
    <row r="1650" spans="6:6" s="84" customFormat="1" x14ac:dyDescent="0.25">
      <c r="F1650" s="85"/>
    </row>
    <row r="1651" spans="6:6" s="84" customFormat="1" x14ac:dyDescent="0.25">
      <c r="F1651" s="85"/>
    </row>
    <row r="1652" spans="6:6" s="84" customFormat="1" x14ac:dyDescent="0.25">
      <c r="F1652" s="85"/>
    </row>
    <row r="1653" spans="6:6" s="84" customFormat="1" x14ac:dyDescent="0.25">
      <c r="F1653" s="85"/>
    </row>
    <row r="1654" spans="6:6" s="84" customFormat="1" x14ac:dyDescent="0.25">
      <c r="F1654" s="85"/>
    </row>
    <row r="1655" spans="6:6" s="84" customFormat="1" x14ac:dyDescent="0.25">
      <c r="F1655" s="85"/>
    </row>
    <row r="1656" spans="6:6" s="84" customFormat="1" x14ac:dyDescent="0.25">
      <c r="F1656" s="85"/>
    </row>
    <row r="1657" spans="6:6" s="84" customFormat="1" x14ac:dyDescent="0.25">
      <c r="F1657" s="85"/>
    </row>
    <row r="1658" spans="6:6" s="84" customFormat="1" x14ac:dyDescent="0.25">
      <c r="F1658" s="85"/>
    </row>
    <row r="1659" spans="6:6" s="84" customFormat="1" x14ac:dyDescent="0.25">
      <c r="F1659" s="85"/>
    </row>
    <row r="1660" spans="6:6" s="84" customFormat="1" x14ac:dyDescent="0.25">
      <c r="F1660" s="85"/>
    </row>
    <row r="1661" spans="6:6" s="84" customFormat="1" x14ac:dyDescent="0.25">
      <c r="F1661" s="85"/>
    </row>
    <row r="1662" spans="6:6" s="84" customFormat="1" x14ac:dyDescent="0.25">
      <c r="F1662" s="85"/>
    </row>
    <row r="1663" spans="6:6" s="84" customFormat="1" x14ac:dyDescent="0.25">
      <c r="F1663" s="85"/>
    </row>
    <row r="1664" spans="6:6" s="84" customFormat="1" x14ac:dyDescent="0.25">
      <c r="F1664" s="85"/>
    </row>
    <row r="1665" spans="6:6" s="84" customFormat="1" x14ac:dyDescent="0.25">
      <c r="F1665" s="85"/>
    </row>
    <row r="1666" spans="6:6" s="84" customFormat="1" x14ac:dyDescent="0.25">
      <c r="F1666" s="85"/>
    </row>
    <row r="1667" spans="6:6" s="84" customFormat="1" x14ac:dyDescent="0.25">
      <c r="F1667" s="85"/>
    </row>
    <row r="1668" spans="6:6" s="84" customFormat="1" x14ac:dyDescent="0.25">
      <c r="F1668" s="85"/>
    </row>
    <row r="1669" spans="6:6" s="84" customFormat="1" x14ac:dyDescent="0.25">
      <c r="F1669" s="85"/>
    </row>
    <row r="1670" spans="6:6" s="84" customFormat="1" x14ac:dyDescent="0.25">
      <c r="F1670" s="85"/>
    </row>
    <row r="1671" spans="6:6" s="84" customFormat="1" x14ac:dyDescent="0.25">
      <c r="F1671" s="85"/>
    </row>
    <row r="1672" spans="6:6" s="84" customFormat="1" x14ac:dyDescent="0.25">
      <c r="F1672" s="85"/>
    </row>
    <row r="1673" spans="6:6" s="84" customFormat="1" x14ac:dyDescent="0.25">
      <c r="F1673" s="85"/>
    </row>
    <row r="1674" spans="6:6" s="84" customFormat="1" x14ac:dyDescent="0.25">
      <c r="F1674" s="85"/>
    </row>
    <row r="1675" spans="6:6" s="84" customFormat="1" x14ac:dyDescent="0.25">
      <c r="F1675" s="85"/>
    </row>
    <row r="1676" spans="6:6" s="84" customFormat="1" x14ac:dyDescent="0.25">
      <c r="F1676" s="85"/>
    </row>
    <row r="1677" spans="6:6" s="84" customFormat="1" x14ac:dyDescent="0.25">
      <c r="F1677" s="85"/>
    </row>
    <row r="1678" spans="6:6" s="84" customFormat="1" x14ac:dyDescent="0.25">
      <c r="F1678" s="85"/>
    </row>
    <row r="1679" spans="6:6" s="84" customFormat="1" x14ac:dyDescent="0.25">
      <c r="F1679" s="85"/>
    </row>
    <row r="1680" spans="6:6" s="84" customFormat="1" x14ac:dyDescent="0.25">
      <c r="F1680" s="85"/>
    </row>
    <row r="1681" spans="6:6" s="84" customFormat="1" x14ac:dyDescent="0.25">
      <c r="F1681" s="85"/>
    </row>
    <row r="1682" spans="6:6" s="84" customFormat="1" x14ac:dyDescent="0.25">
      <c r="F1682" s="85"/>
    </row>
    <row r="1683" spans="6:6" s="84" customFormat="1" x14ac:dyDescent="0.25">
      <c r="F1683" s="85"/>
    </row>
    <row r="1684" spans="6:6" s="84" customFormat="1" x14ac:dyDescent="0.25">
      <c r="F1684" s="85"/>
    </row>
    <row r="1685" spans="6:6" s="84" customFormat="1" x14ac:dyDescent="0.25">
      <c r="F1685" s="85"/>
    </row>
    <row r="1686" spans="6:6" s="84" customFormat="1" x14ac:dyDescent="0.25">
      <c r="F1686" s="85"/>
    </row>
    <row r="1687" spans="6:6" s="84" customFormat="1" x14ac:dyDescent="0.25">
      <c r="F1687" s="85"/>
    </row>
    <row r="1688" spans="6:6" s="84" customFormat="1" x14ac:dyDescent="0.25">
      <c r="F1688" s="85"/>
    </row>
    <row r="1689" spans="6:6" s="84" customFormat="1" x14ac:dyDescent="0.25">
      <c r="F1689" s="85"/>
    </row>
    <row r="1690" spans="6:6" s="84" customFormat="1" x14ac:dyDescent="0.25">
      <c r="F1690" s="85"/>
    </row>
    <row r="1691" spans="6:6" s="84" customFormat="1" x14ac:dyDescent="0.25">
      <c r="F1691" s="85"/>
    </row>
    <row r="1692" spans="6:6" s="84" customFormat="1" x14ac:dyDescent="0.25">
      <c r="F1692" s="85"/>
    </row>
    <row r="1693" spans="6:6" s="84" customFormat="1" x14ac:dyDescent="0.25">
      <c r="F1693" s="85"/>
    </row>
    <row r="1694" spans="6:6" s="84" customFormat="1" x14ac:dyDescent="0.25">
      <c r="F1694" s="85"/>
    </row>
    <row r="1695" spans="6:6" s="84" customFormat="1" x14ac:dyDescent="0.25">
      <c r="F1695" s="85"/>
    </row>
    <row r="1696" spans="6:6" s="84" customFormat="1" x14ac:dyDescent="0.25">
      <c r="F1696" s="85"/>
    </row>
    <row r="1697" spans="6:6" s="84" customFormat="1" x14ac:dyDescent="0.25">
      <c r="F1697" s="85"/>
    </row>
    <row r="1698" spans="6:6" s="84" customFormat="1" x14ac:dyDescent="0.25">
      <c r="F1698" s="85"/>
    </row>
    <row r="1699" spans="6:6" s="84" customFormat="1" x14ac:dyDescent="0.25">
      <c r="F1699" s="85"/>
    </row>
    <row r="1700" spans="6:6" s="84" customFormat="1" x14ac:dyDescent="0.25">
      <c r="F1700" s="85"/>
    </row>
    <row r="1701" spans="6:6" s="84" customFormat="1" x14ac:dyDescent="0.25">
      <c r="F1701" s="85"/>
    </row>
    <row r="1702" spans="6:6" s="84" customFormat="1" x14ac:dyDescent="0.25">
      <c r="F1702" s="85"/>
    </row>
    <row r="1703" spans="6:6" s="84" customFormat="1" x14ac:dyDescent="0.25">
      <c r="F1703" s="85"/>
    </row>
    <row r="1704" spans="6:6" s="84" customFormat="1" x14ac:dyDescent="0.25">
      <c r="F1704" s="85"/>
    </row>
    <row r="1705" spans="6:6" s="84" customFormat="1" x14ac:dyDescent="0.25">
      <c r="F1705" s="85"/>
    </row>
    <row r="1706" spans="6:6" s="84" customFormat="1" x14ac:dyDescent="0.25">
      <c r="F1706" s="85"/>
    </row>
    <row r="1707" spans="6:6" s="84" customFormat="1" x14ac:dyDescent="0.25">
      <c r="F1707" s="85"/>
    </row>
    <row r="1708" spans="6:6" s="84" customFormat="1" x14ac:dyDescent="0.25">
      <c r="F1708" s="85"/>
    </row>
    <row r="1709" spans="6:6" s="84" customFormat="1" x14ac:dyDescent="0.25">
      <c r="F1709" s="85"/>
    </row>
    <row r="1710" spans="6:6" s="84" customFormat="1" x14ac:dyDescent="0.25">
      <c r="F1710" s="85"/>
    </row>
    <row r="1711" spans="6:6" s="84" customFormat="1" x14ac:dyDescent="0.25">
      <c r="F1711" s="85"/>
    </row>
    <row r="1712" spans="6:6" s="84" customFormat="1" x14ac:dyDescent="0.25">
      <c r="F1712" s="85"/>
    </row>
    <row r="1713" spans="6:6" s="84" customFormat="1" x14ac:dyDescent="0.25">
      <c r="F1713" s="85"/>
    </row>
    <row r="1714" spans="6:6" s="84" customFormat="1" x14ac:dyDescent="0.25">
      <c r="F1714" s="85"/>
    </row>
    <row r="1715" spans="6:6" s="84" customFormat="1" x14ac:dyDescent="0.25">
      <c r="F1715" s="85"/>
    </row>
    <row r="1716" spans="6:6" s="84" customFormat="1" x14ac:dyDescent="0.25">
      <c r="F1716" s="85"/>
    </row>
    <row r="1717" spans="6:6" s="84" customFormat="1" x14ac:dyDescent="0.25">
      <c r="F1717" s="85"/>
    </row>
    <row r="1718" spans="6:6" s="84" customFormat="1" x14ac:dyDescent="0.25">
      <c r="F1718" s="85"/>
    </row>
    <row r="1719" spans="6:6" s="84" customFormat="1" x14ac:dyDescent="0.25">
      <c r="F1719" s="85"/>
    </row>
    <row r="1720" spans="6:6" s="84" customFormat="1" x14ac:dyDescent="0.25">
      <c r="F1720" s="85"/>
    </row>
    <row r="1721" spans="6:6" s="84" customFormat="1" x14ac:dyDescent="0.25">
      <c r="F1721" s="85"/>
    </row>
    <row r="1722" spans="6:6" s="84" customFormat="1" x14ac:dyDescent="0.25">
      <c r="F1722" s="85"/>
    </row>
    <row r="1723" spans="6:6" s="84" customFormat="1" x14ac:dyDescent="0.25">
      <c r="F1723" s="85"/>
    </row>
    <row r="1724" spans="6:6" s="84" customFormat="1" x14ac:dyDescent="0.25">
      <c r="F1724" s="85"/>
    </row>
    <row r="1725" spans="6:6" s="84" customFormat="1" x14ac:dyDescent="0.25">
      <c r="F1725" s="85"/>
    </row>
    <row r="1726" spans="6:6" s="84" customFormat="1" x14ac:dyDescent="0.25">
      <c r="F1726" s="85"/>
    </row>
    <row r="1727" spans="6:6" s="84" customFormat="1" x14ac:dyDescent="0.25">
      <c r="F1727" s="85"/>
    </row>
    <row r="1728" spans="6:6" s="84" customFormat="1" x14ac:dyDescent="0.25">
      <c r="F1728" s="85"/>
    </row>
    <row r="1729" spans="6:6" s="84" customFormat="1" x14ac:dyDescent="0.25">
      <c r="F1729" s="85"/>
    </row>
    <row r="1730" spans="6:6" s="84" customFormat="1" x14ac:dyDescent="0.25">
      <c r="F1730" s="85"/>
    </row>
    <row r="1731" spans="6:6" s="84" customFormat="1" x14ac:dyDescent="0.25">
      <c r="F1731" s="85"/>
    </row>
    <row r="1732" spans="6:6" s="84" customFormat="1" x14ac:dyDescent="0.25">
      <c r="F1732" s="85"/>
    </row>
    <row r="1733" spans="6:6" s="84" customFormat="1" x14ac:dyDescent="0.25">
      <c r="F1733" s="85"/>
    </row>
    <row r="1734" spans="6:6" s="84" customFormat="1" x14ac:dyDescent="0.25">
      <c r="F1734" s="85"/>
    </row>
    <row r="1735" spans="6:6" s="84" customFormat="1" x14ac:dyDescent="0.25">
      <c r="F1735" s="85"/>
    </row>
    <row r="1736" spans="6:6" s="84" customFormat="1" x14ac:dyDescent="0.25">
      <c r="F1736" s="85"/>
    </row>
    <row r="1737" spans="6:6" s="84" customFormat="1" x14ac:dyDescent="0.25">
      <c r="F1737" s="85"/>
    </row>
    <row r="1738" spans="6:6" s="84" customFormat="1" x14ac:dyDescent="0.25">
      <c r="F1738" s="85"/>
    </row>
    <row r="1739" spans="6:6" s="84" customFormat="1" x14ac:dyDescent="0.25">
      <c r="F1739" s="85"/>
    </row>
    <row r="1740" spans="6:6" s="84" customFormat="1" x14ac:dyDescent="0.25">
      <c r="F1740" s="85"/>
    </row>
    <row r="1741" spans="6:6" s="84" customFormat="1" x14ac:dyDescent="0.25">
      <c r="F1741" s="85"/>
    </row>
    <row r="1742" spans="6:6" s="84" customFormat="1" x14ac:dyDescent="0.25">
      <c r="F1742" s="85"/>
    </row>
    <row r="1743" spans="6:6" s="84" customFormat="1" x14ac:dyDescent="0.25">
      <c r="F1743" s="85"/>
    </row>
    <row r="1744" spans="6:6" s="84" customFormat="1" x14ac:dyDescent="0.25">
      <c r="F1744" s="85"/>
    </row>
    <row r="1745" spans="6:6" s="84" customFormat="1" x14ac:dyDescent="0.25">
      <c r="F1745" s="85"/>
    </row>
    <row r="1746" spans="6:6" s="84" customFormat="1" x14ac:dyDescent="0.25">
      <c r="F1746" s="85"/>
    </row>
    <row r="1747" spans="6:6" s="84" customFormat="1" x14ac:dyDescent="0.25">
      <c r="F1747" s="85"/>
    </row>
    <row r="1748" spans="6:6" s="84" customFormat="1" x14ac:dyDescent="0.25">
      <c r="F1748" s="85"/>
    </row>
    <row r="1749" spans="6:6" s="84" customFormat="1" x14ac:dyDescent="0.25">
      <c r="F1749" s="85"/>
    </row>
    <row r="1750" spans="6:6" s="84" customFormat="1" x14ac:dyDescent="0.25">
      <c r="F1750" s="85"/>
    </row>
    <row r="1751" spans="6:6" s="84" customFormat="1" x14ac:dyDescent="0.25">
      <c r="F1751" s="85"/>
    </row>
    <row r="1752" spans="6:6" s="84" customFormat="1" x14ac:dyDescent="0.25">
      <c r="F1752" s="85"/>
    </row>
    <row r="1753" spans="6:6" s="84" customFormat="1" x14ac:dyDescent="0.25">
      <c r="F1753" s="85"/>
    </row>
    <row r="1754" spans="6:6" s="84" customFormat="1" x14ac:dyDescent="0.25">
      <c r="F1754" s="85"/>
    </row>
    <row r="1755" spans="6:6" s="84" customFormat="1" x14ac:dyDescent="0.25">
      <c r="F1755" s="85"/>
    </row>
    <row r="1756" spans="6:6" s="84" customFormat="1" x14ac:dyDescent="0.25">
      <c r="F1756" s="85"/>
    </row>
    <row r="1757" spans="6:6" s="84" customFormat="1" x14ac:dyDescent="0.25">
      <c r="F1757" s="85"/>
    </row>
    <row r="1758" spans="6:6" s="84" customFormat="1" x14ac:dyDescent="0.25">
      <c r="F1758" s="85"/>
    </row>
    <row r="1759" spans="6:6" s="84" customFormat="1" x14ac:dyDescent="0.25">
      <c r="F1759" s="85"/>
    </row>
    <row r="1760" spans="6:6" s="84" customFormat="1" x14ac:dyDescent="0.25">
      <c r="F1760" s="85"/>
    </row>
    <row r="1761" spans="6:6" s="84" customFormat="1" x14ac:dyDescent="0.25">
      <c r="F1761" s="85"/>
    </row>
    <row r="1762" spans="6:6" s="84" customFormat="1" x14ac:dyDescent="0.25">
      <c r="F1762" s="85"/>
    </row>
    <row r="1763" spans="6:6" s="84" customFormat="1" x14ac:dyDescent="0.25">
      <c r="F1763" s="85"/>
    </row>
    <row r="1764" spans="6:6" s="84" customFormat="1" x14ac:dyDescent="0.25">
      <c r="F1764" s="85"/>
    </row>
    <row r="1765" spans="6:6" s="84" customFormat="1" x14ac:dyDescent="0.25">
      <c r="F1765" s="85"/>
    </row>
    <row r="1766" spans="6:6" s="84" customFormat="1" x14ac:dyDescent="0.25">
      <c r="F1766" s="85"/>
    </row>
    <row r="1767" spans="6:6" s="84" customFormat="1" x14ac:dyDescent="0.25">
      <c r="F1767" s="85"/>
    </row>
    <row r="1768" spans="6:6" s="84" customFormat="1" x14ac:dyDescent="0.25">
      <c r="F1768" s="85"/>
    </row>
    <row r="1769" spans="6:6" s="84" customFormat="1" x14ac:dyDescent="0.25">
      <c r="F1769" s="85"/>
    </row>
    <row r="1770" spans="6:6" s="84" customFormat="1" x14ac:dyDescent="0.25">
      <c r="F1770" s="85"/>
    </row>
    <row r="1771" spans="6:6" s="84" customFormat="1" x14ac:dyDescent="0.25">
      <c r="F1771" s="85"/>
    </row>
    <row r="1772" spans="6:6" s="84" customFormat="1" x14ac:dyDescent="0.25">
      <c r="F1772" s="85"/>
    </row>
    <row r="1773" spans="6:6" s="84" customFormat="1" x14ac:dyDescent="0.25">
      <c r="F1773" s="85"/>
    </row>
    <row r="1774" spans="6:6" s="84" customFormat="1" x14ac:dyDescent="0.25">
      <c r="F1774" s="85"/>
    </row>
    <row r="1775" spans="6:6" s="84" customFormat="1" x14ac:dyDescent="0.25">
      <c r="F1775" s="85"/>
    </row>
    <row r="1776" spans="6:6" s="84" customFormat="1" x14ac:dyDescent="0.25">
      <c r="F1776" s="85"/>
    </row>
    <row r="1777" spans="6:6" s="84" customFormat="1" x14ac:dyDescent="0.25">
      <c r="F1777" s="85"/>
    </row>
    <row r="1778" spans="6:6" s="84" customFormat="1" x14ac:dyDescent="0.25">
      <c r="F1778" s="85"/>
    </row>
    <row r="1779" spans="6:6" s="84" customFormat="1" x14ac:dyDescent="0.25">
      <c r="F1779" s="85"/>
    </row>
    <row r="1780" spans="6:6" s="84" customFormat="1" x14ac:dyDescent="0.25">
      <c r="F1780" s="85"/>
    </row>
    <row r="1781" spans="6:6" s="84" customFormat="1" x14ac:dyDescent="0.25">
      <c r="F1781" s="85"/>
    </row>
    <row r="1782" spans="6:6" s="84" customFormat="1" x14ac:dyDescent="0.25">
      <c r="F1782" s="85"/>
    </row>
    <row r="1783" spans="6:6" s="84" customFormat="1" x14ac:dyDescent="0.25">
      <c r="F1783" s="85"/>
    </row>
    <row r="1784" spans="6:6" s="84" customFormat="1" x14ac:dyDescent="0.25">
      <c r="F1784" s="85"/>
    </row>
    <row r="1785" spans="6:6" s="84" customFormat="1" x14ac:dyDescent="0.25">
      <c r="F1785" s="85"/>
    </row>
    <row r="1786" spans="6:6" s="84" customFormat="1" x14ac:dyDescent="0.25">
      <c r="F1786" s="85"/>
    </row>
    <row r="1787" spans="6:6" s="84" customFormat="1" x14ac:dyDescent="0.25">
      <c r="F1787" s="85"/>
    </row>
    <row r="1788" spans="6:6" s="84" customFormat="1" x14ac:dyDescent="0.25">
      <c r="F1788" s="85"/>
    </row>
    <row r="1789" spans="6:6" s="84" customFormat="1" x14ac:dyDescent="0.25">
      <c r="F1789" s="85"/>
    </row>
    <row r="1790" spans="6:6" s="84" customFormat="1" x14ac:dyDescent="0.25">
      <c r="F1790" s="85"/>
    </row>
    <row r="1791" spans="6:6" s="84" customFormat="1" x14ac:dyDescent="0.25">
      <c r="F1791" s="85"/>
    </row>
    <row r="1792" spans="6:6" s="84" customFormat="1" x14ac:dyDescent="0.25">
      <c r="F1792" s="85"/>
    </row>
    <row r="1793" spans="6:6" s="84" customFormat="1" x14ac:dyDescent="0.25">
      <c r="F1793" s="85"/>
    </row>
    <row r="1794" spans="6:6" s="84" customFormat="1" x14ac:dyDescent="0.25">
      <c r="F1794" s="85"/>
    </row>
    <row r="1795" spans="6:6" s="84" customFormat="1" x14ac:dyDescent="0.25">
      <c r="F1795" s="85"/>
    </row>
    <row r="1796" spans="6:6" s="84" customFormat="1" x14ac:dyDescent="0.25">
      <c r="F1796" s="85"/>
    </row>
    <row r="1797" spans="6:6" s="84" customFormat="1" x14ac:dyDescent="0.25">
      <c r="F1797" s="85"/>
    </row>
    <row r="1798" spans="6:6" s="84" customFormat="1" x14ac:dyDescent="0.25">
      <c r="F1798" s="85"/>
    </row>
    <row r="1799" spans="6:6" s="84" customFormat="1" x14ac:dyDescent="0.25">
      <c r="F1799" s="85"/>
    </row>
    <row r="1800" spans="6:6" s="84" customFormat="1" x14ac:dyDescent="0.25">
      <c r="F1800" s="85"/>
    </row>
    <row r="1801" spans="6:6" s="84" customFormat="1" x14ac:dyDescent="0.25">
      <c r="F1801" s="85"/>
    </row>
    <row r="1802" spans="6:6" s="84" customFormat="1" x14ac:dyDescent="0.25">
      <c r="F1802" s="85"/>
    </row>
    <row r="1803" spans="6:6" s="84" customFormat="1" x14ac:dyDescent="0.25">
      <c r="F1803" s="85"/>
    </row>
    <row r="1804" spans="6:6" s="84" customFormat="1" x14ac:dyDescent="0.25">
      <c r="F1804" s="85"/>
    </row>
    <row r="1805" spans="6:6" s="84" customFormat="1" x14ac:dyDescent="0.25">
      <c r="F1805" s="85"/>
    </row>
    <row r="1806" spans="6:6" s="84" customFormat="1" x14ac:dyDescent="0.25">
      <c r="F1806" s="85"/>
    </row>
    <row r="1807" spans="6:6" s="84" customFormat="1" x14ac:dyDescent="0.25">
      <c r="F1807" s="85"/>
    </row>
    <row r="1808" spans="6:6" s="84" customFormat="1" x14ac:dyDescent="0.25">
      <c r="F1808" s="85"/>
    </row>
    <row r="1809" spans="6:6" s="84" customFormat="1" x14ac:dyDescent="0.25">
      <c r="F1809" s="85"/>
    </row>
    <row r="1810" spans="6:6" s="84" customFormat="1" x14ac:dyDescent="0.25">
      <c r="F1810" s="85"/>
    </row>
    <row r="1811" spans="6:6" s="84" customFormat="1" x14ac:dyDescent="0.25">
      <c r="F1811" s="85"/>
    </row>
    <row r="1812" spans="6:6" s="84" customFormat="1" x14ac:dyDescent="0.25">
      <c r="F1812" s="85"/>
    </row>
    <row r="1813" spans="6:6" s="84" customFormat="1" x14ac:dyDescent="0.25">
      <c r="F1813" s="85"/>
    </row>
    <row r="1814" spans="6:6" s="84" customFormat="1" x14ac:dyDescent="0.25">
      <c r="F1814" s="85"/>
    </row>
    <row r="1815" spans="6:6" s="84" customFormat="1" x14ac:dyDescent="0.25">
      <c r="F1815" s="85"/>
    </row>
    <row r="1816" spans="6:6" s="84" customFormat="1" x14ac:dyDescent="0.25">
      <c r="F1816" s="85"/>
    </row>
    <row r="1817" spans="6:6" s="84" customFormat="1" x14ac:dyDescent="0.25">
      <c r="F1817" s="85"/>
    </row>
    <row r="1818" spans="6:6" s="84" customFormat="1" x14ac:dyDescent="0.25">
      <c r="F1818" s="85"/>
    </row>
    <row r="1819" spans="6:6" s="84" customFormat="1" x14ac:dyDescent="0.25">
      <c r="F1819" s="85"/>
    </row>
    <row r="1820" spans="6:6" s="84" customFormat="1" x14ac:dyDescent="0.25">
      <c r="F1820" s="85"/>
    </row>
    <row r="1821" spans="6:6" s="84" customFormat="1" x14ac:dyDescent="0.25">
      <c r="F1821" s="85"/>
    </row>
    <row r="1822" spans="6:6" s="84" customFormat="1" x14ac:dyDescent="0.25">
      <c r="F1822" s="85"/>
    </row>
    <row r="1823" spans="6:6" s="84" customFormat="1" x14ac:dyDescent="0.25">
      <c r="F1823" s="85"/>
    </row>
    <row r="1824" spans="6:6" s="84" customFormat="1" x14ac:dyDescent="0.25">
      <c r="F1824" s="85"/>
    </row>
    <row r="1825" spans="6:6" s="84" customFormat="1" x14ac:dyDescent="0.25">
      <c r="F1825" s="85"/>
    </row>
    <row r="1826" spans="6:6" s="84" customFormat="1" x14ac:dyDescent="0.25">
      <c r="F1826" s="85"/>
    </row>
    <row r="1827" spans="6:6" s="84" customFormat="1" x14ac:dyDescent="0.25">
      <c r="F1827" s="85"/>
    </row>
    <row r="1828" spans="6:6" s="84" customFormat="1" x14ac:dyDescent="0.25">
      <c r="F1828" s="85"/>
    </row>
    <row r="1829" spans="6:6" s="84" customFormat="1" x14ac:dyDescent="0.25">
      <c r="F1829" s="85"/>
    </row>
    <row r="1830" spans="6:6" s="84" customFormat="1" x14ac:dyDescent="0.25">
      <c r="F1830" s="85"/>
    </row>
    <row r="1831" spans="6:6" s="84" customFormat="1" x14ac:dyDescent="0.25">
      <c r="F1831" s="85"/>
    </row>
    <row r="1832" spans="6:6" s="84" customFormat="1" x14ac:dyDescent="0.25">
      <c r="F1832" s="85"/>
    </row>
    <row r="1833" spans="6:6" s="84" customFormat="1" x14ac:dyDescent="0.25">
      <c r="F1833" s="85"/>
    </row>
    <row r="1834" spans="6:6" s="84" customFormat="1" x14ac:dyDescent="0.25">
      <c r="F1834" s="85"/>
    </row>
    <row r="1835" spans="6:6" s="84" customFormat="1" x14ac:dyDescent="0.25">
      <c r="F1835" s="85"/>
    </row>
    <row r="1836" spans="6:6" s="84" customFormat="1" x14ac:dyDescent="0.25">
      <c r="F1836" s="85"/>
    </row>
    <row r="1837" spans="6:6" s="84" customFormat="1" x14ac:dyDescent="0.25">
      <c r="F1837" s="85"/>
    </row>
    <row r="1838" spans="6:6" s="84" customFormat="1" x14ac:dyDescent="0.25">
      <c r="F1838" s="85"/>
    </row>
    <row r="1839" spans="6:6" s="84" customFormat="1" x14ac:dyDescent="0.25">
      <c r="F1839" s="85"/>
    </row>
    <row r="1840" spans="6:6" s="84" customFormat="1" x14ac:dyDescent="0.25">
      <c r="F1840" s="85"/>
    </row>
    <row r="1841" spans="6:6" s="84" customFormat="1" x14ac:dyDescent="0.25">
      <c r="F1841" s="85"/>
    </row>
    <row r="1842" spans="6:6" s="84" customFormat="1" x14ac:dyDescent="0.25">
      <c r="F1842" s="85"/>
    </row>
    <row r="1843" spans="6:6" s="84" customFormat="1" x14ac:dyDescent="0.25">
      <c r="F1843" s="85"/>
    </row>
    <row r="1844" spans="6:6" s="84" customFormat="1" x14ac:dyDescent="0.25">
      <c r="F1844" s="85"/>
    </row>
    <row r="1845" spans="6:6" s="84" customFormat="1" x14ac:dyDescent="0.25">
      <c r="F1845" s="85"/>
    </row>
    <row r="1846" spans="6:6" s="84" customFormat="1" x14ac:dyDescent="0.25">
      <c r="F1846" s="85"/>
    </row>
    <row r="1847" spans="6:6" s="84" customFormat="1" x14ac:dyDescent="0.25">
      <c r="F1847" s="85"/>
    </row>
    <row r="1848" spans="6:6" s="84" customFormat="1" x14ac:dyDescent="0.25">
      <c r="F1848" s="85"/>
    </row>
    <row r="1849" spans="6:6" s="84" customFormat="1" x14ac:dyDescent="0.25">
      <c r="F1849" s="85"/>
    </row>
    <row r="1850" spans="6:6" s="84" customFormat="1" x14ac:dyDescent="0.25">
      <c r="F1850" s="85"/>
    </row>
    <row r="1851" spans="6:6" s="84" customFormat="1" x14ac:dyDescent="0.25">
      <c r="F1851" s="85"/>
    </row>
    <row r="1852" spans="6:6" s="84" customFormat="1" x14ac:dyDescent="0.25">
      <c r="F1852" s="85"/>
    </row>
    <row r="1853" spans="6:6" s="84" customFormat="1" x14ac:dyDescent="0.25">
      <c r="F1853" s="85"/>
    </row>
    <row r="1854" spans="6:6" s="84" customFormat="1" x14ac:dyDescent="0.25">
      <c r="F1854" s="85"/>
    </row>
    <row r="1855" spans="6:6" s="84" customFormat="1" x14ac:dyDescent="0.25">
      <c r="F1855" s="85"/>
    </row>
    <row r="1856" spans="6:6" s="84" customFormat="1" x14ac:dyDescent="0.25">
      <c r="F1856" s="85"/>
    </row>
    <row r="1857" spans="6:6" s="84" customFormat="1" x14ac:dyDescent="0.25">
      <c r="F1857" s="85"/>
    </row>
    <row r="1858" spans="6:6" s="84" customFormat="1" x14ac:dyDescent="0.25">
      <c r="F1858" s="85"/>
    </row>
    <row r="1859" spans="6:6" s="84" customFormat="1" x14ac:dyDescent="0.25">
      <c r="F1859" s="85"/>
    </row>
    <row r="1860" spans="6:6" s="84" customFormat="1" x14ac:dyDescent="0.25">
      <c r="F1860" s="85"/>
    </row>
    <row r="1861" spans="6:6" s="84" customFormat="1" x14ac:dyDescent="0.25">
      <c r="F1861" s="85"/>
    </row>
    <row r="1862" spans="6:6" s="84" customFormat="1" x14ac:dyDescent="0.25">
      <c r="F1862" s="85"/>
    </row>
    <row r="1863" spans="6:6" s="84" customFormat="1" x14ac:dyDescent="0.25">
      <c r="F1863" s="85"/>
    </row>
    <row r="1864" spans="6:6" s="84" customFormat="1" x14ac:dyDescent="0.25">
      <c r="F1864" s="85"/>
    </row>
    <row r="1865" spans="6:6" s="84" customFormat="1" x14ac:dyDescent="0.25">
      <c r="F1865" s="85"/>
    </row>
    <row r="1866" spans="6:6" s="84" customFormat="1" x14ac:dyDescent="0.25">
      <c r="F1866" s="85"/>
    </row>
    <row r="1867" spans="6:6" s="84" customFormat="1" x14ac:dyDescent="0.25">
      <c r="F1867" s="85"/>
    </row>
    <row r="1868" spans="6:6" s="84" customFormat="1" x14ac:dyDescent="0.25">
      <c r="F1868" s="85"/>
    </row>
    <row r="1869" spans="6:6" s="84" customFormat="1" x14ac:dyDescent="0.25">
      <c r="F1869" s="85"/>
    </row>
    <row r="1870" spans="6:6" s="84" customFormat="1" x14ac:dyDescent="0.25">
      <c r="F1870" s="85"/>
    </row>
    <row r="1871" spans="6:6" s="84" customFormat="1" x14ac:dyDescent="0.25">
      <c r="F1871" s="85"/>
    </row>
    <row r="1872" spans="6:6" s="84" customFormat="1" x14ac:dyDescent="0.25">
      <c r="F1872" s="85"/>
    </row>
    <row r="1873" spans="6:6" s="84" customFormat="1" x14ac:dyDescent="0.25">
      <c r="F1873" s="85"/>
    </row>
    <row r="1874" spans="6:6" s="84" customFormat="1" x14ac:dyDescent="0.25">
      <c r="F1874" s="85"/>
    </row>
    <row r="1875" spans="6:6" s="84" customFormat="1" x14ac:dyDescent="0.25">
      <c r="F1875" s="85"/>
    </row>
    <row r="1876" spans="6:6" s="84" customFormat="1" x14ac:dyDescent="0.25">
      <c r="F1876" s="85"/>
    </row>
    <row r="1877" spans="6:6" s="84" customFormat="1" x14ac:dyDescent="0.25">
      <c r="F1877" s="85"/>
    </row>
    <row r="1878" spans="6:6" s="84" customFormat="1" x14ac:dyDescent="0.25">
      <c r="F1878" s="85"/>
    </row>
    <row r="1879" spans="6:6" s="84" customFormat="1" x14ac:dyDescent="0.25">
      <c r="F1879" s="85"/>
    </row>
    <row r="1880" spans="6:6" s="84" customFormat="1" x14ac:dyDescent="0.25">
      <c r="F1880" s="85"/>
    </row>
    <row r="1881" spans="6:6" s="84" customFormat="1" x14ac:dyDescent="0.25">
      <c r="F1881" s="85"/>
    </row>
    <row r="1882" spans="6:6" s="84" customFormat="1" x14ac:dyDescent="0.25">
      <c r="F1882" s="85"/>
    </row>
    <row r="1883" spans="6:6" s="84" customFormat="1" x14ac:dyDescent="0.25">
      <c r="F1883" s="85"/>
    </row>
    <row r="1884" spans="6:6" s="84" customFormat="1" x14ac:dyDescent="0.25">
      <c r="F1884" s="85"/>
    </row>
    <row r="1885" spans="6:6" s="84" customFormat="1" x14ac:dyDescent="0.25">
      <c r="F1885" s="85"/>
    </row>
    <row r="1886" spans="6:6" s="84" customFormat="1" x14ac:dyDescent="0.25">
      <c r="F1886" s="85"/>
    </row>
    <row r="1887" spans="6:6" s="84" customFormat="1" x14ac:dyDescent="0.25">
      <c r="F1887" s="85"/>
    </row>
    <row r="1888" spans="6:6" s="84" customFormat="1" x14ac:dyDescent="0.25">
      <c r="F1888" s="85"/>
    </row>
    <row r="1889" spans="6:6" s="84" customFormat="1" x14ac:dyDescent="0.25">
      <c r="F1889" s="85"/>
    </row>
    <row r="1890" spans="6:6" s="84" customFormat="1" x14ac:dyDescent="0.25">
      <c r="F1890" s="85"/>
    </row>
    <row r="1891" spans="6:6" s="84" customFormat="1" x14ac:dyDescent="0.25">
      <c r="F1891" s="85"/>
    </row>
    <row r="1892" spans="6:6" s="84" customFormat="1" x14ac:dyDescent="0.25">
      <c r="F1892" s="85"/>
    </row>
    <row r="1893" spans="6:6" s="84" customFormat="1" x14ac:dyDescent="0.25">
      <c r="F1893" s="85"/>
    </row>
    <row r="1894" spans="6:6" s="84" customFormat="1" x14ac:dyDescent="0.25">
      <c r="F1894" s="85"/>
    </row>
    <row r="1895" spans="6:6" s="84" customFormat="1" x14ac:dyDescent="0.25">
      <c r="F1895" s="85"/>
    </row>
    <row r="1896" spans="6:6" s="84" customFormat="1" x14ac:dyDescent="0.25">
      <c r="F1896" s="85"/>
    </row>
    <row r="1897" spans="6:6" s="84" customFormat="1" x14ac:dyDescent="0.25">
      <c r="F1897" s="85"/>
    </row>
    <row r="1898" spans="6:6" s="84" customFormat="1" x14ac:dyDescent="0.25">
      <c r="F1898" s="85"/>
    </row>
    <row r="1899" spans="6:6" s="84" customFormat="1" x14ac:dyDescent="0.25">
      <c r="F1899" s="85"/>
    </row>
    <row r="1900" spans="6:6" s="84" customFormat="1" x14ac:dyDescent="0.25">
      <c r="F1900" s="85"/>
    </row>
    <row r="1901" spans="6:6" s="84" customFormat="1" x14ac:dyDescent="0.25">
      <c r="F1901" s="85"/>
    </row>
    <row r="1902" spans="6:6" s="84" customFormat="1" x14ac:dyDescent="0.25">
      <c r="F1902" s="85"/>
    </row>
    <row r="1903" spans="6:6" s="84" customFormat="1" x14ac:dyDescent="0.25">
      <c r="F1903" s="85"/>
    </row>
    <row r="1904" spans="6:6" s="84" customFormat="1" x14ac:dyDescent="0.25">
      <c r="F1904" s="85"/>
    </row>
    <row r="1905" spans="6:6" s="84" customFormat="1" x14ac:dyDescent="0.25">
      <c r="F1905" s="85"/>
    </row>
    <row r="1906" spans="6:6" s="84" customFormat="1" x14ac:dyDescent="0.25">
      <c r="F1906" s="85"/>
    </row>
    <row r="1907" spans="6:6" s="84" customFormat="1" x14ac:dyDescent="0.25">
      <c r="F1907" s="85"/>
    </row>
    <row r="1908" spans="6:6" s="84" customFormat="1" x14ac:dyDescent="0.25">
      <c r="F1908" s="85"/>
    </row>
    <row r="1909" spans="6:6" s="84" customFormat="1" x14ac:dyDescent="0.25">
      <c r="F1909" s="85"/>
    </row>
    <row r="1910" spans="6:6" s="84" customFormat="1" x14ac:dyDescent="0.25">
      <c r="F1910" s="85"/>
    </row>
    <row r="1911" spans="6:6" s="84" customFormat="1" x14ac:dyDescent="0.25">
      <c r="F1911" s="85"/>
    </row>
    <row r="1912" spans="6:6" s="84" customFormat="1" x14ac:dyDescent="0.25">
      <c r="F1912" s="85"/>
    </row>
    <row r="1913" spans="6:6" s="84" customFormat="1" x14ac:dyDescent="0.25">
      <c r="F1913" s="85"/>
    </row>
    <row r="1914" spans="6:6" s="84" customFormat="1" x14ac:dyDescent="0.25">
      <c r="F1914" s="85"/>
    </row>
    <row r="1915" spans="6:6" s="84" customFormat="1" x14ac:dyDescent="0.25">
      <c r="F1915" s="85"/>
    </row>
    <row r="1916" spans="6:6" s="84" customFormat="1" x14ac:dyDescent="0.25">
      <c r="F1916" s="85"/>
    </row>
    <row r="1917" spans="6:6" s="84" customFormat="1" x14ac:dyDescent="0.25">
      <c r="F1917" s="85"/>
    </row>
    <row r="1918" spans="6:6" s="84" customFormat="1" x14ac:dyDescent="0.25">
      <c r="F1918" s="85"/>
    </row>
    <row r="1919" spans="6:6" s="84" customFormat="1" x14ac:dyDescent="0.25">
      <c r="F1919" s="85"/>
    </row>
    <row r="1920" spans="6:6" s="84" customFormat="1" x14ac:dyDescent="0.25">
      <c r="F1920" s="85"/>
    </row>
    <row r="1921" spans="6:6" s="84" customFormat="1" x14ac:dyDescent="0.25">
      <c r="F1921" s="85"/>
    </row>
    <row r="1922" spans="6:6" s="84" customFormat="1" x14ac:dyDescent="0.25">
      <c r="F1922" s="85"/>
    </row>
    <row r="1923" spans="6:6" s="84" customFormat="1" x14ac:dyDescent="0.25">
      <c r="F1923" s="85"/>
    </row>
    <row r="1924" spans="6:6" s="84" customFormat="1" x14ac:dyDescent="0.25">
      <c r="F1924" s="85"/>
    </row>
    <row r="1925" spans="6:6" s="84" customFormat="1" x14ac:dyDescent="0.25">
      <c r="F1925" s="85"/>
    </row>
    <row r="1926" spans="6:6" s="84" customFormat="1" x14ac:dyDescent="0.25">
      <c r="F1926" s="85"/>
    </row>
    <row r="1927" spans="6:6" s="84" customFormat="1" x14ac:dyDescent="0.25">
      <c r="F1927" s="85"/>
    </row>
    <row r="1928" spans="6:6" s="84" customFormat="1" x14ac:dyDescent="0.25">
      <c r="F1928" s="85"/>
    </row>
    <row r="1929" spans="6:6" s="84" customFormat="1" x14ac:dyDescent="0.25">
      <c r="F1929" s="85"/>
    </row>
    <row r="1930" spans="6:6" s="84" customFormat="1" x14ac:dyDescent="0.25">
      <c r="F1930" s="85"/>
    </row>
    <row r="1931" spans="6:6" s="84" customFormat="1" x14ac:dyDescent="0.25">
      <c r="F1931" s="85"/>
    </row>
    <row r="1932" spans="6:6" s="84" customFormat="1" x14ac:dyDescent="0.25">
      <c r="F1932" s="85"/>
    </row>
    <row r="1933" spans="6:6" s="84" customFormat="1" x14ac:dyDescent="0.25">
      <c r="F1933" s="85"/>
    </row>
    <row r="1934" spans="6:6" s="84" customFormat="1" x14ac:dyDescent="0.25">
      <c r="F1934" s="85"/>
    </row>
    <row r="1935" spans="6:6" s="84" customFormat="1" x14ac:dyDescent="0.25">
      <c r="F1935" s="85"/>
    </row>
    <row r="1936" spans="6:6" s="84" customFormat="1" x14ac:dyDescent="0.25">
      <c r="F1936" s="85"/>
    </row>
    <row r="1937" spans="6:6" s="84" customFormat="1" x14ac:dyDescent="0.25">
      <c r="F1937" s="85"/>
    </row>
    <row r="1938" spans="6:6" s="84" customFormat="1" x14ac:dyDescent="0.25">
      <c r="F1938" s="85"/>
    </row>
    <row r="1939" spans="6:6" s="84" customFormat="1" x14ac:dyDescent="0.25">
      <c r="F1939" s="85"/>
    </row>
    <row r="1940" spans="6:6" s="84" customFormat="1" x14ac:dyDescent="0.25">
      <c r="F1940" s="85"/>
    </row>
    <row r="1941" spans="6:6" s="84" customFormat="1" x14ac:dyDescent="0.25">
      <c r="F1941" s="85"/>
    </row>
    <row r="1942" spans="6:6" s="84" customFormat="1" x14ac:dyDescent="0.25">
      <c r="F1942" s="85"/>
    </row>
    <row r="1943" spans="6:6" s="84" customFormat="1" x14ac:dyDescent="0.25">
      <c r="F1943" s="85"/>
    </row>
    <row r="1944" spans="6:6" s="84" customFormat="1" x14ac:dyDescent="0.25">
      <c r="F1944" s="85"/>
    </row>
    <row r="1945" spans="6:6" s="84" customFormat="1" x14ac:dyDescent="0.25">
      <c r="F1945" s="85"/>
    </row>
    <row r="1946" spans="6:6" s="84" customFormat="1" x14ac:dyDescent="0.25">
      <c r="F1946" s="85"/>
    </row>
    <row r="1947" spans="6:6" s="84" customFormat="1" x14ac:dyDescent="0.25">
      <c r="F1947" s="85"/>
    </row>
    <row r="1948" spans="6:6" s="84" customFormat="1" x14ac:dyDescent="0.25">
      <c r="F1948" s="85"/>
    </row>
    <row r="1949" spans="6:6" s="84" customFormat="1" x14ac:dyDescent="0.25">
      <c r="F1949" s="85"/>
    </row>
    <row r="1950" spans="6:6" s="84" customFormat="1" x14ac:dyDescent="0.25">
      <c r="F1950" s="85"/>
    </row>
    <row r="1951" spans="6:6" s="84" customFormat="1" x14ac:dyDescent="0.25">
      <c r="F1951" s="85"/>
    </row>
    <row r="1952" spans="6:6" s="84" customFormat="1" x14ac:dyDescent="0.25">
      <c r="F1952" s="85"/>
    </row>
    <row r="1953" spans="6:6" s="84" customFormat="1" x14ac:dyDescent="0.25">
      <c r="F1953" s="85"/>
    </row>
    <row r="1954" spans="6:6" s="84" customFormat="1" x14ac:dyDescent="0.25">
      <c r="F1954" s="85"/>
    </row>
    <row r="1955" spans="6:6" s="84" customFormat="1" x14ac:dyDescent="0.25">
      <c r="F1955" s="85"/>
    </row>
    <row r="1956" spans="6:6" s="84" customFormat="1" x14ac:dyDescent="0.25">
      <c r="F1956" s="85"/>
    </row>
    <row r="1957" spans="6:6" s="84" customFormat="1" x14ac:dyDescent="0.25">
      <c r="F1957" s="85"/>
    </row>
    <row r="1958" spans="6:6" s="84" customFormat="1" x14ac:dyDescent="0.25">
      <c r="F1958" s="85"/>
    </row>
    <row r="1959" spans="6:6" s="84" customFormat="1" x14ac:dyDescent="0.25">
      <c r="F1959" s="85"/>
    </row>
    <row r="1960" spans="6:6" s="84" customFormat="1" x14ac:dyDescent="0.25">
      <c r="F1960" s="85"/>
    </row>
    <row r="1961" spans="6:6" s="84" customFormat="1" x14ac:dyDescent="0.25">
      <c r="F1961" s="85"/>
    </row>
    <row r="1962" spans="6:6" s="84" customFormat="1" x14ac:dyDescent="0.25">
      <c r="F1962" s="85"/>
    </row>
    <row r="1963" spans="6:6" s="84" customFormat="1" x14ac:dyDescent="0.25">
      <c r="F1963" s="85"/>
    </row>
    <row r="1964" spans="6:6" s="84" customFormat="1" x14ac:dyDescent="0.25">
      <c r="F1964" s="85"/>
    </row>
    <row r="1965" spans="6:6" s="84" customFormat="1" x14ac:dyDescent="0.25">
      <c r="F1965" s="85"/>
    </row>
    <row r="1966" spans="6:6" s="84" customFormat="1" x14ac:dyDescent="0.25">
      <c r="F1966" s="85"/>
    </row>
    <row r="1967" spans="6:6" s="84" customFormat="1" x14ac:dyDescent="0.25">
      <c r="F1967" s="85"/>
    </row>
    <row r="1968" spans="6:6" s="84" customFormat="1" x14ac:dyDescent="0.25">
      <c r="F1968" s="85"/>
    </row>
    <row r="1969" spans="6:6" s="84" customFormat="1" x14ac:dyDescent="0.25">
      <c r="F1969" s="85"/>
    </row>
    <row r="1970" spans="6:6" s="84" customFormat="1" x14ac:dyDescent="0.25">
      <c r="F1970" s="85"/>
    </row>
    <row r="1971" spans="6:6" s="84" customFormat="1" x14ac:dyDescent="0.25">
      <c r="F1971" s="85"/>
    </row>
    <row r="1972" spans="6:6" s="84" customFormat="1" x14ac:dyDescent="0.25">
      <c r="F1972" s="85"/>
    </row>
    <row r="1973" spans="6:6" s="84" customFormat="1" x14ac:dyDescent="0.25">
      <c r="F1973" s="85"/>
    </row>
    <row r="1974" spans="6:6" s="84" customFormat="1" x14ac:dyDescent="0.25">
      <c r="F1974" s="85"/>
    </row>
    <row r="1975" spans="6:6" s="84" customFormat="1" x14ac:dyDescent="0.25">
      <c r="F1975" s="85"/>
    </row>
    <row r="1976" spans="6:6" s="84" customFormat="1" x14ac:dyDescent="0.25">
      <c r="F1976" s="85"/>
    </row>
    <row r="1977" spans="6:6" s="84" customFormat="1" x14ac:dyDescent="0.25">
      <c r="F1977" s="85"/>
    </row>
    <row r="1978" spans="6:6" s="84" customFormat="1" x14ac:dyDescent="0.25">
      <c r="F1978" s="85"/>
    </row>
    <row r="1979" spans="6:6" s="84" customFormat="1" x14ac:dyDescent="0.25">
      <c r="F1979" s="85"/>
    </row>
    <row r="1980" spans="6:6" s="84" customFormat="1" x14ac:dyDescent="0.25">
      <c r="F1980" s="85"/>
    </row>
    <row r="1981" spans="6:6" s="84" customFormat="1" x14ac:dyDescent="0.25">
      <c r="F1981" s="85"/>
    </row>
    <row r="1982" spans="6:6" s="84" customFormat="1" x14ac:dyDescent="0.25">
      <c r="F1982" s="85"/>
    </row>
    <row r="1983" spans="6:6" s="84" customFormat="1" x14ac:dyDescent="0.25">
      <c r="F1983" s="85"/>
    </row>
    <row r="1984" spans="6:6" s="84" customFormat="1" x14ac:dyDescent="0.25">
      <c r="F1984" s="85"/>
    </row>
    <row r="1985" spans="6:6" s="84" customFormat="1" x14ac:dyDescent="0.25">
      <c r="F1985" s="85"/>
    </row>
    <row r="1986" spans="6:6" s="84" customFormat="1" x14ac:dyDescent="0.25">
      <c r="F1986" s="85"/>
    </row>
    <row r="1987" spans="6:6" s="84" customFormat="1" x14ac:dyDescent="0.25">
      <c r="F1987" s="85"/>
    </row>
    <row r="1988" spans="6:6" s="84" customFormat="1" x14ac:dyDescent="0.25">
      <c r="F1988" s="85"/>
    </row>
    <row r="1989" spans="6:6" s="84" customFormat="1" x14ac:dyDescent="0.25">
      <c r="F1989" s="85"/>
    </row>
    <row r="1990" spans="6:6" s="84" customFormat="1" x14ac:dyDescent="0.25">
      <c r="F1990" s="85"/>
    </row>
    <row r="1991" spans="6:6" s="84" customFormat="1" x14ac:dyDescent="0.25">
      <c r="F1991" s="85"/>
    </row>
    <row r="1992" spans="6:6" s="84" customFormat="1" x14ac:dyDescent="0.25">
      <c r="F1992" s="85"/>
    </row>
    <row r="1993" spans="6:6" s="84" customFormat="1" x14ac:dyDescent="0.25">
      <c r="F1993" s="85"/>
    </row>
    <row r="1994" spans="6:6" s="84" customFormat="1" x14ac:dyDescent="0.25">
      <c r="F1994" s="85"/>
    </row>
    <row r="1995" spans="6:6" s="84" customFormat="1" x14ac:dyDescent="0.25">
      <c r="F1995" s="85"/>
    </row>
    <row r="1996" spans="6:6" s="84" customFormat="1" x14ac:dyDescent="0.25">
      <c r="F1996" s="85"/>
    </row>
    <row r="1997" spans="6:6" s="84" customFormat="1" x14ac:dyDescent="0.25">
      <c r="F1997" s="85"/>
    </row>
    <row r="1998" spans="6:6" s="84" customFormat="1" x14ac:dyDescent="0.25">
      <c r="F1998" s="85"/>
    </row>
    <row r="1999" spans="6:6" s="84" customFormat="1" x14ac:dyDescent="0.25">
      <c r="F1999" s="85"/>
    </row>
    <row r="2000" spans="6:6" s="84" customFormat="1" x14ac:dyDescent="0.25">
      <c r="F2000" s="85"/>
    </row>
    <row r="2001" spans="6:6" s="84" customFormat="1" x14ac:dyDescent="0.25">
      <c r="F2001" s="85"/>
    </row>
    <row r="2002" spans="6:6" s="84" customFormat="1" x14ac:dyDescent="0.25">
      <c r="F2002" s="85"/>
    </row>
    <row r="2003" spans="6:6" s="84" customFormat="1" x14ac:dyDescent="0.25">
      <c r="F2003" s="85"/>
    </row>
    <row r="2004" spans="6:6" s="84" customFormat="1" x14ac:dyDescent="0.25">
      <c r="F2004" s="85"/>
    </row>
    <row r="2005" spans="6:6" s="84" customFormat="1" x14ac:dyDescent="0.25">
      <c r="F2005" s="85"/>
    </row>
    <row r="2006" spans="6:6" s="84" customFormat="1" x14ac:dyDescent="0.25">
      <c r="F2006" s="85"/>
    </row>
    <row r="2007" spans="6:6" s="84" customFormat="1" x14ac:dyDescent="0.25">
      <c r="F2007" s="85"/>
    </row>
    <row r="2008" spans="6:6" s="84" customFormat="1" x14ac:dyDescent="0.25">
      <c r="F2008" s="85"/>
    </row>
    <row r="2009" spans="6:6" s="84" customFormat="1" x14ac:dyDescent="0.25">
      <c r="F2009" s="85"/>
    </row>
    <row r="2010" spans="6:6" s="84" customFormat="1" x14ac:dyDescent="0.25">
      <c r="F2010" s="85"/>
    </row>
    <row r="2011" spans="6:6" s="84" customFormat="1" x14ac:dyDescent="0.25">
      <c r="F2011" s="85"/>
    </row>
    <row r="2012" spans="6:6" s="84" customFormat="1" x14ac:dyDescent="0.25">
      <c r="F2012" s="85"/>
    </row>
    <row r="2013" spans="6:6" s="84" customFormat="1" x14ac:dyDescent="0.25">
      <c r="F2013" s="85"/>
    </row>
    <row r="2014" spans="6:6" s="84" customFormat="1" x14ac:dyDescent="0.25">
      <c r="F2014" s="85"/>
    </row>
    <row r="2015" spans="6:6" s="84" customFormat="1" x14ac:dyDescent="0.25">
      <c r="F2015" s="85"/>
    </row>
    <row r="2016" spans="6:6" s="84" customFormat="1" x14ac:dyDescent="0.25">
      <c r="F2016" s="85"/>
    </row>
    <row r="2017" spans="6:6" s="84" customFormat="1" x14ac:dyDescent="0.25">
      <c r="F2017" s="85"/>
    </row>
    <row r="2018" spans="6:6" s="84" customFormat="1" x14ac:dyDescent="0.25">
      <c r="F2018" s="85"/>
    </row>
    <row r="2019" spans="6:6" s="84" customFormat="1" x14ac:dyDescent="0.25">
      <c r="F2019" s="85"/>
    </row>
    <row r="2020" spans="6:6" s="84" customFormat="1" x14ac:dyDescent="0.25">
      <c r="F2020" s="85"/>
    </row>
    <row r="2021" spans="6:6" s="84" customFormat="1" x14ac:dyDescent="0.25">
      <c r="F2021" s="85"/>
    </row>
    <row r="2022" spans="6:6" s="84" customFormat="1" x14ac:dyDescent="0.25">
      <c r="F2022" s="85"/>
    </row>
    <row r="2023" spans="6:6" s="84" customFormat="1" x14ac:dyDescent="0.25">
      <c r="F2023" s="85"/>
    </row>
    <row r="2024" spans="6:6" s="84" customFormat="1" x14ac:dyDescent="0.25">
      <c r="F2024" s="85"/>
    </row>
    <row r="2025" spans="6:6" s="84" customFormat="1" x14ac:dyDescent="0.25">
      <c r="F2025" s="85"/>
    </row>
    <row r="2026" spans="6:6" s="84" customFormat="1" x14ac:dyDescent="0.25">
      <c r="F2026" s="85"/>
    </row>
    <row r="2027" spans="6:6" s="84" customFormat="1" x14ac:dyDescent="0.25">
      <c r="F2027" s="85"/>
    </row>
    <row r="2028" spans="6:6" s="84" customFormat="1" x14ac:dyDescent="0.25">
      <c r="F2028" s="85"/>
    </row>
    <row r="2029" spans="6:6" s="84" customFormat="1" x14ac:dyDescent="0.25">
      <c r="F2029" s="85"/>
    </row>
    <row r="2030" spans="6:6" s="84" customFormat="1" x14ac:dyDescent="0.25">
      <c r="F2030" s="85"/>
    </row>
    <row r="2031" spans="6:6" s="84" customFormat="1" x14ac:dyDescent="0.25">
      <c r="F2031" s="85"/>
    </row>
    <row r="2032" spans="6:6" s="84" customFormat="1" x14ac:dyDescent="0.25">
      <c r="F2032" s="85"/>
    </row>
    <row r="2033" spans="6:6" s="84" customFormat="1" x14ac:dyDescent="0.25">
      <c r="F2033" s="85"/>
    </row>
    <row r="2034" spans="6:6" s="84" customFormat="1" x14ac:dyDescent="0.25">
      <c r="F2034" s="85"/>
    </row>
    <row r="2035" spans="6:6" s="84" customFormat="1" x14ac:dyDescent="0.25">
      <c r="F2035" s="85"/>
    </row>
    <row r="2036" spans="6:6" s="84" customFormat="1" x14ac:dyDescent="0.25">
      <c r="F2036" s="85"/>
    </row>
    <row r="2037" spans="6:6" s="84" customFormat="1" x14ac:dyDescent="0.25">
      <c r="F2037" s="85"/>
    </row>
    <row r="2038" spans="6:6" s="84" customFormat="1" x14ac:dyDescent="0.25">
      <c r="F2038" s="85"/>
    </row>
    <row r="2039" spans="6:6" s="84" customFormat="1" x14ac:dyDescent="0.25">
      <c r="F2039" s="85"/>
    </row>
    <row r="2040" spans="6:6" s="84" customFormat="1" x14ac:dyDescent="0.25">
      <c r="F2040" s="85"/>
    </row>
    <row r="2041" spans="6:6" s="84" customFormat="1" x14ac:dyDescent="0.25">
      <c r="F2041" s="85"/>
    </row>
    <row r="2042" spans="6:6" s="84" customFormat="1" x14ac:dyDescent="0.25">
      <c r="F2042" s="85"/>
    </row>
    <row r="2043" spans="6:6" s="84" customFormat="1" x14ac:dyDescent="0.25">
      <c r="F2043" s="85"/>
    </row>
    <row r="2044" spans="6:6" s="84" customFormat="1" x14ac:dyDescent="0.25">
      <c r="F2044" s="85"/>
    </row>
    <row r="2045" spans="6:6" s="84" customFormat="1" x14ac:dyDescent="0.25">
      <c r="F2045" s="85"/>
    </row>
    <row r="2046" spans="6:6" s="84" customFormat="1" x14ac:dyDescent="0.25">
      <c r="F2046" s="85"/>
    </row>
    <row r="2047" spans="6:6" s="84" customFormat="1" x14ac:dyDescent="0.25">
      <c r="F2047" s="85"/>
    </row>
    <row r="2048" spans="6:6" s="84" customFormat="1" x14ac:dyDescent="0.25">
      <c r="F2048" s="85"/>
    </row>
    <row r="2049" spans="6:6" s="84" customFormat="1" x14ac:dyDescent="0.25">
      <c r="F2049" s="85"/>
    </row>
    <row r="2050" spans="6:6" s="84" customFormat="1" x14ac:dyDescent="0.25">
      <c r="F2050" s="85"/>
    </row>
    <row r="2051" spans="6:6" s="84" customFormat="1" x14ac:dyDescent="0.25">
      <c r="F2051" s="85"/>
    </row>
    <row r="2052" spans="6:6" s="84" customFormat="1" x14ac:dyDescent="0.25">
      <c r="F2052" s="85"/>
    </row>
    <row r="2053" spans="6:6" s="84" customFormat="1" x14ac:dyDescent="0.25">
      <c r="F2053" s="85"/>
    </row>
    <row r="2054" spans="6:6" s="84" customFormat="1" x14ac:dyDescent="0.25">
      <c r="F2054" s="85"/>
    </row>
    <row r="2055" spans="6:6" s="84" customFormat="1" x14ac:dyDescent="0.25">
      <c r="F2055" s="85"/>
    </row>
    <row r="2056" spans="6:6" s="84" customFormat="1" x14ac:dyDescent="0.25">
      <c r="F2056" s="85"/>
    </row>
    <row r="2057" spans="6:6" s="84" customFormat="1" x14ac:dyDescent="0.25">
      <c r="F2057" s="85"/>
    </row>
    <row r="2058" spans="6:6" s="84" customFormat="1" x14ac:dyDescent="0.25">
      <c r="F2058" s="85"/>
    </row>
    <row r="2059" spans="6:6" s="84" customFormat="1" x14ac:dyDescent="0.25">
      <c r="F2059" s="85"/>
    </row>
    <row r="2060" spans="6:6" s="84" customFormat="1" x14ac:dyDescent="0.25">
      <c r="F2060" s="85"/>
    </row>
    <row r="2061" spans="6:6" s="84" customFormat="1" x14ac:dyDescent="0.25">
      <c r="F2061" s="85"/>
    </row>
    <row r="2062" spans="6:6" s="84" customFormat="1" x14ac:dyDescent="0.25">
      <c r="F2062" s="85"/>
    </row>
    <row r="2063" spans="6:6" s="84" customFormat="1" x14ac:dyDescent="0.25">
      <c r="F2063" s="85"/>
    </row>
    <row r="2064" spans="6:6" s="84" customFormat="1" x14ac:dyDescent="0.25">
      <c r="F2064" s="85"/>
    </row>
    <row r="2065" spans="6:6" s="84" customFormat="1" x14ac:dyDescent="0.25">
      <c r="F2065" s="85"/>
    </row>
    <row r="2066" spans="6:6" s="84" customFormat="1" x14ac:dyDescent="0.25">
      <c r="F2066" s="85"/>
    </row>
    <row r="2067" spans="6:6" s="84" customFormat="1" x14ac:dyDescent="0.25">
      <c r="F2067" s="85"/>
    </row>
    <row r="2068" spans="6:6" s="84" customFormat="1" x14ac:dyDescent="0.25">
      <c r="F2068" s="85"/>
    </row>
    <row r="2069" spans="6:6" s="84" customFormat="1" x14ac:dyDescent="0.25">
      <c r="F2069" s="85"/>
    </row>
    <row r="2070" spans="6:6" s="84" customFormat="1" x14ac:dyDescent="0.25">
      <c r="F2070" s="85"/>
    </row>
    <row r="2071" spans="6:6" s="84" customFormat="1" x14ac:dyDescent="0.25">
      <c r="F2071" s="85"/>
    </row>
    <row r="2072" spans="6:6" s="84" customFormat="1" x14ac:dyDescent="0.25">
      <c r="F2072" s="85"/>
    </row>
    <row r="2073" spans="6:6" s="84" customFormat="1" x14ac:dyDescent="0.25">
      <c r="F2073" s="85"/>
    </row>
    <row r="2074" spans="6:6" s="84" customFormat="1" x14ac:dyDescent="0.25">
      <c r="F2074" s="85"/>
    </row>
    <row r="2075" spans="6:6" s="84" customFormat="1" x14ac:dyDescent="0.25">
      <c r="F2075" s="85"/>
    </row>
    <row r="2076" spans="6:6" s="84" customFormat="1" x14ac:dyDescent="0.25">
      <c r="F2076" s="85"/>
    </row>
    <row r="2077" spans="6:6" s="84" customFormat="1" x14ac:dyDescent="0.25">
      <c r="F2077" s="85"/>
    </row>
    <row r="2078" spans="6:6" s="84" customFormat="1" x14ac:dyDescent="0.25">
      <c r="F2078" s="85"/>
    </row>
    <row r="2079" spans="6:6" s="84" customFormat="1" x14ac:dyDescent="0.25">
      <c r="F2079" s="85"/>
    </row>
    <row r="2080" spans="6:6" s="84" customFormat="1" x14ac:dyDescent="0.25">
      <c r="F2080" s="85"/>
    </row>
    <row r="2081" spans="6:6" s="84" customFormat="1" x14ac:dyDescent="0.25">
      <c r="F2081" s="85"/>
    </row>
    <row r="2082" spans="6:6" s="84" customFormat="1" x14ac:dyDescent="0.25">
      <c r="F2082" s="85"/>
    </row>
    <row r="2083" spans="6:6" s="84" customFormat="1" x14ac:dyDescent="0.25">
      <c r="F2083" s="85"/>
    </row>
    <row r="2084" spans="6:6" s="84" customFormat="1" x14ac:dyDescent="0.25">
      <c r="F2084" s="85"/>
    </row>
    <row r="2085" spans="6:6" s="84" customFormat="1" x14ac:dyDescent="0.25">
      <c r="F2085" s="85"/>
    </row>
    <row r="2086" spans="6:6" s="84" customFormat="1" x14ac:dyDescent="0.25">
      <c r="F2086" s="85"/>
    </row>
    <row r="2087" spans="6:6" s="84" customFormat="1" x14ac:dyDescent="0.25">
      <c r="F2087" s="85"/>
    </row>
    <row r="2088" spans="6:6" s="84" customFormat="1" x14ac:dyDescent="0.25">
      <c r="F2088" s="85"/>
    </row>
    <row r="2089" spans="6:6" s="84" customFormat="1" x14ac:dyDescent="0.25">
      <c r="F2089" s="85"/>
    </row>
    <row r="2090" spans="6:6" s="84" customFormat="1" x14ac:dyDescent="0.25">
      <c r="F2090" s="85"/>
    </row>
    <row r="2091" spans="6:6" s="84" customFormat="1" x14ac:dyDescent="0.25">
      <c r="F2091" s="85"/>
    </row>
    <row r="2092" spans="6:6" s="84" customFormat="1" x14ac:dyDescent="0.25">
      <c r="F2092" s="85"/>
    </row>
    <row r="2093" spans="6:6" s="84" customFormat="1" x14ac:dyDescent="0.25">
      <c r="F2093" s="85"/>
    </row>
    <row r="2094" spans="6:6" s="84" customFormat="1" x14ac:dyDescent="0.25">
      <c r="F2094" s="85"/>
    </row>
    <row r="2095" spans="6:6" s="84" customFormat="1" x14ac:dyDescent="0.25">
      <c r="F2095" s="85"/>
    </row>
    <row r="2096" spans="6:6" s="84" customFormat="1" x14ac:dyDescent="0.25">
      <c r="F2096" s="85"/>
    </row>
    <row r="2097" spans="6:6" s="84" customFormat="1" x14ac:dyDescent="0.25">
      <c r="F2097" s="85"/>
    </row>
    <row r="2098" spans="6:6" s="84" customFormat="1" x14ac:dyDescent="0.25">
      <c r="F2098" s="85"/>
    </row>
    <row r="2099" spans="6:6" s="84" customFormat="1" x14ac:dyDescent="0.25">
      <c r="F2099" s="85"/>
    </row>
    <row r="2100" spans="6:6" s="84" customFormat="1" x14ac:dyDescent="0.25">
      <c r="F2100" s="85"/>
    </row>
    <row r="2101" spans="6:6" s="84" customFormat="1" x14ac:dyDescent="0.25">
      <c r="F2101" s="85"/>
    </row>
    <row r="2102" spans="6:6" s="84" customFormat="1" x14ac:dyDescent="0.25">
      <c r="F2102" s="85"/>
    </row>
    <row r="2103" spans="6:6" s="84" customFormat="1" x14ac:dyDescent="0.25">
      <c r="F2103" s="85"/>
    </row>
    <row r="2104" spans="6:6" s="84" customFormat="1" x14ac:dyDescent="0.25">
      <c r="F2104" s="85"/>
    </row>
    <row r="2105" spans="6:6" s="84" customFormat="1" x14ac:dyDescent="0.25">
      <c r="F2105" s="85"/>
    </row>
    <row r="2106" spans="6:6" s="84" customFormat="1" x14ac:dyDescent="0.25">
      <c r="F2106" s="85"/>
    </row>
    <row r="2107" spans="6:6" s="84" customFormat="1" x14ac:dyDescent="0.25">
      <c r="F2107" s="85"/>
    </row>
    <row r="2108" spans="6:6" s="84" customFormat="1" x14ac:dyDescent="0.25">
      <c r="F2108" s="85"/>
    </row>
    <row r="2109" spans="6:6" s="84" customFormat="1" x14ac:dyDescent="0.25">
      <c r="F2109" s="85"/>
    </row>
    <row r="2110" spans="6:6" s="84" customFormat="1" x14ac:dyDescent="0.25">
      <c r="F2110" s="85"/>
    </row>
    <row r="2111" spans="6:6" s="84" customFormat="1" x14ac:dyDescent="0.25">
      <c r="F2111" s="85"/>
    </row>
    <row r="2112" spans="6:6" s="84" customFormat="1" x14ac:dyDescent="0.25">
      <c r="F2112" s="85"/>
    </row>
    <row r="2113" spans="6:6" s="84" customFormat="1" x14ac:dyDescent="0.25">
      <c r="F2113" s="85"/>
    </row>
    <row r="2114" spans="6:6" s="84" customFormat="1" x14ac:dyDescent="0.25">
      <c r="F2114" s="85"/>
    </row>
    <row r="2115" spans="6:6" s="84" customFormat="1" x14ac:dyDescent="0.25">
      <c r="F2115" s="85"/>
    </row>
    <row r="2116" spans="6:6" s="84" customFormat="1" x14ac:dyDescent="0.25">
      <c r="F2116" s="85"/>
    </row>
    <row r="2117" spans="6:6" s="84" customFormat="1" x14ac:dyDescent="0.25">
      <c r="F2117" s="85"/>
    </row>
    <row r="2118" spans="6:6" s="84" customFormat="1" x14ac:dyDescent="0.25">
      <c r="F2118" s="85"/>
    </row>
    <row r="2119" spans="6:6" s="84" customFormat="1" x14ac:dyDescent="0.25">
      <c r="F2119" s="85"/>
    </row>
    <row r="2120" spans="6:6" s="84" customFormat="1" x14ac:dyDescent="0.25">
      <c r="F2120" s="85"/>
    </row>
    <row r="2121" spans="6:6" s="84" customFormat="1" x14ac:dyDescent="0.25">
      <c r="F2121" s="85"/>
    </row>
    <row r="2122" spans="6:6" s="84" customFormat="1" x14ac:dyDescent="0.25">
      <c r="F2122" s="85"/>
    </row>
    <row r="2123" spans="6:6" s="84" customFormat="1" x14ac:dyDescent="0.25">
      <c r="F2123" s="85"/>
    </row>
    <row r="2124" spans="6:6" s="84" customFormat="1" x14ac:dyDescent="0.25">
      <c r="F2124" s="85"/>
    </row>
    <row r="2125" spans="6:6" s="84" customFormat="1" x14ac:dyDescent="0.25">
      <c r="F2125" s="85"/>
    </row>
    <row r="2126" spans="6:6" s="84" customFormat="1" x14ac:dyDescent="0.25">
      <c r="F2126" s="85"/>
    </row>
    <row r="2127" spans="6:6" s="84" customFormat="1" x14ac:dyDescent="0.25">
      <c r="F2127" s="85"/>
    </row>
    <row r="2128" spans="6:6" s="84" customFormat="1" x14ac:dyDescent="0.25">
      <c r="F2128" s="85"/>
    </row>
    <row r="2129" spans="6:6" s="84" customFormat="1" x14ac:dyDescent="0.25">
      <c r="F2129" s="85"/>
    </row>
    <row r="2130" spans="6:6" s="84" customFormat="1" x14ac:dyDescent="0.25">
      <c r="F2130" s="85"/>
    </row>
    <row r="2131" spans="6:6" s="84" customFormat="1" x14ac:dyDescent="0.25">
      <c r="F2131" s="85"/>
    </row>
    <row r="2132" spans="6:6" s="84" customFormat="1" x14ac:dyDescent="0.25">
      <c r="F2132" s="85"/>
    </row>
    <row r="2133" spans="6:6" s="84" customFormat="1" x14ac:dyDescent="0.25">
      <c r="F2133" s="85"/>
    </row>
    <row r="2134" spans="6:6" s="84" customFormat="1" x14ac:dyDescent="0.25">
      <c r="F2134" s="85"/>
    </row>
    <row r="2135" spans="6:6" s="84" customFormat="1" x14ac:dyDescent="0.25">
      <c r="F2135" s="85"/>
    </row>
    <row r="2136" spans="6:6" s="84" customFormat="1" x14ac:dyDescent="0.25">
      <c r="F2136" s="85"/>
    </row>
    <row r="2137" spans="6:6" s="84" customFormat="1" x14ac:dyDescent="0.25">
      <c r="F2137" s="85"/>
    </row>
    <row r="2138" spans="6:6" s="84" customFormat="1" x14ac:dyDescent="0.25">
      <c r="F2138" s="85"/>
    </row>
    <row r="2139" spans="6:6" s="84" customFormat="1" x14ac:dyDescent="0.25">
      <c r="F2139" s="85"/>
    </row>
    <row r="2140" spans="6:6" s="84" customFormat="1" x14ac:dyDescent="0.25">
      <c r="F2140" s="85"/>
    </row>
    <row r="2141" spans="6:6" s="84" customFormat="1" x14ac:dyDescent="0.25">
      <c r="F2141" s="85"/>
    </row>
    <row r="2142" spans="6:6" s="84" customFormat="1" x14ac:dyDescent="0.25">
      <c r="F2142" s="85"/>
    </row>
    <row r="2143" spans="6:6" s="84" customFormat="1" x14ac:dyDescent="0.25">
      <c r="F2143" s="85"/>
    </row>
    <row r="2144" spans="6:6" s="84" customFormat="1" x14ac:dyDescent="0.25">
      <c r="F2144" s="85"/>
    </row>
    <row r="2145" spans="6:6" s="84" customFormat="1" x14ac:dyDescent="0.25">
      <c r="F2145" s="85"/>
    </row>
    <row r="2146" spans="6:6" s="84" customFormat="1" x14ac:dyDescent="0.25">
      <c r="F2146" s="85"/>
    </row>
    <row r="2147" spans="6:6" s="84" customFormat="1" x14ac:dyDescent="0.25">
      <c r="F2147" s="85"/>
    </row>
    <row r="2148" spans="6:6" s="84" customFormat="1" x14ac:dyDescent="0.25">
      <c r="F2148" s="85"/>
    </row>
    <row r="2149" spans="6:6" s="84" customFormat="1" x14ac:dyDescent="0.25">
      <c r="F2149" s="85"/>
    </row>
    <row r="2150" spans="6:6" s="84" customFormat="1" x14ac:dyDescent="0.25">
      <c r="F2150" s="85"/>
    </row>
    <row r="2151" spans="6:6" s="84" customFormat="1" x14ac:dyDescent="0.25">
      <c r="F2151" s="85"/>
    </row>
    <row r="2152" spans="6:6" s="84" customFormat="1" x14ac:dyDescent="0.25">
      <c r="F2152" s="85"/>
    </row>
    <row r="2153" spans="6:6" s="84" customFormat="1" x14ac:dyDescent="0.25">
      <c r="F2153" s="85"/>
    </row>
    <row r="2154" spans="6:6" s="84" customFormat="1" x14ac:dyDescent="0.25">
      <c r="F2154" s="85"/>
    </row>
    <row r="2155" spans="6:6" s="84" customFormat="1" x14ac:dyDescent="0.25">
      <c r="F2155" s="85"/>
    </row>
    <row r="2156" spans="6:6" s="84" customFormat="1" x14ac:dyDescent="0.25">
      <c r="F2156" s="85"/>
    </row>
    <row r="2157" spans="6:6" s="84" customFormat="1" x14ac:dyDescent="0.25">
      <c r="F2157" s="85"/>
    </row>
    <row r="2158" spans="6:6" s="84" customFormat="1" x14ac:dyDescent="0.25">
      <c r="F2158" s="85"/>
    </row>
    <row r="2159" spans="6:6" s="84" customFormat="1" x14ac:dyDescent="0.25">
      <c r="F2159" s="85"/>
    </row>
    <row r="2160" spans="6:6" s="84" customFormat="1" x14ac:dyDescent="0.25">
      <c r="F2160" s="85"/>
    </row>
    <row r="2161" spans="6:6" s="84" customFormat="1" x14ac:dyDescent="0.25">
      <c r="F2161" s="85"/>
    </row>
    <row r="2162" spans="6:6" s="84" customFormat="1" x14ac:dyDescent="0.25">
      <c r="F2162" s="85"/>
    </row>
    <row r="2163" spans="6:6" s="84" customFormat="1" x14ac:dyDescent="0.25">
      <c r="F2163" s="85"/>
    </row>
    <row r="2164" spans="6:6" s="84" customFormat="1" x14ac:dyDescent="0.25">
      <c r="F2164" s="85"/>
    </row>
    <row r="2165" spans="6:6" s="84" customFormat="1" x14ac:dyDescent="0.25">
      <c r="F2165" s="85"/>
    </row>
    <row r="2166" spans="6:6" s="84" customFormat="1" x14ac:dyDescent="0.25">
      <c r="F2166" s="85"/>
    </row>
    <row r="2167" spans="6:6" s="84" customFormat="1" x14ac:dyDescent="0.25">
      <c r="F2167" s="85"/>
    </row>
    <row r="2168" spans="6:6" s="84" customFormat="1" x14ac:dyDescent="0.25">
      <c r="F2168" s="85"/>
    </row>
    <row r="2169" spans="6:6" s="84" customFormat="1" x14ac:dyDescent="0.25">
      <c r="F2169" s="85"/>
    </row>
    <row r="2170" spans="6:6" s="84" customFormat="1" x14ac:dyDescent="0.25">
      <c r="F2170" s="85"/>
    </row>
    <row r="2171" spans="6:6" s="84" customFormat="1" x14ac:dyDescent="0.25">
      <c r="F2171" s="85"/>
    </row>
    <row r="2172" spans="6:6" s="84" customFormat="1" x14ac:dyDescent="0.25">
      <c r="F2172" s="85"/>
    </row>
    <row r="2173" spans="6:6" s="84" customFormat="1" x14ac:dyDescent="0.25">
      <c r="F2173" s="85"/>
    </row>
    <row r="2174" spans="6:6" s="84" customFormat="1" x14ac:dyDescent="0.25">
      <c r="F2174" s="85"/>
    </row>
    <row r="2175" spans="6:6" s="84" customFormat="1" x14ac:dyDescent="0.25">
      <c r="F2175" s="85"/>
    </row>
    <row r="2176" spans="6:6" s="84" customFormat="1" x14ac:dyDescent="0.25">
      <c r="F2176" s="85"/>
    </row>
    <row r="2177" spans="6:6" s="84" customFormat="1" x14ac:dyDescent="0.25">
      <c r="F2177" s="85"/>
    </row>
    <row r="2178" spans="6:6" s="84" customFormat="1" x14ac:dyDescent="0.25">
      <c r="F2178" s="85"/>
    </row>
    <row r="2179" spans="6:6" s="84" customFormat="1" x14ac:dyDescent="0.25">
      <c r="F2179" s="85"/>
    </row>
    <row r="2180" spans="6:6" s="84" customFormat="1" x14ac:dyDescent="0.25">
      <c r="F2180" s="85"/>
    </row>
    <row r="2181" spans="6:6" s="84" customFormat="1" x14ac:dyDescent="0.25">
      <c r="F2181" s="85"/>
    </row>
    <row r="2182" spans="6:6" s="84" customFormat="1" x14ac:dyDescent="0.25">
      <c r="F2182" s="85"/>
    </row>
    <row r="2183" spans="6:6" s="84" customFormat="1" x14ac:dyDescent="0.25">
      <c r="F2183" s="85"/>
    </row>
    <row r="2184" spans="6:6" s="84" customFormat="1" x14ac:dyDescent="0.25">
      <c r="F2184" s="85"/>
    </row>
    <row r="2185" spans="6:6" s="84" customFormat="1" x14ac:dyDescent="0.25">
      <c r="F2185" s="85"/>
    </row>
    <row r="2186" spans="6:6" s="84" customFormat="1" x14ac:dyDescent="0.25">
      <c r="F2186" s="85"/>
    </row>
    <row r="2187" spans="6:6" s="84" customFormat="1" x14ac:dyDescent="0.25">
      <c r="F2187" s="85"/>
    </row>
    <row r="2188" spans="6:6" s="84" customFormat="1" x14ac:dyDescent="0.25">
      <c r="F2188" s="85"/>
    </row>
    <row r="2189" spans="6:6" s="84" customFormat="1" x14ac:dyDescent="0.25">
      <c r="F2189" s="85"/>
    </row>
    <row r="2190" spans="6:6" s="84" customFormat="1" x14ac:dyDescent="0.25">
      <c r="F2190" s="85"/>
    </row>
    <row r="2191" spans="6:6" s="84" customFormat="1" x14ac:dyDescent="0.25">
      <c r="F2191" s="85"/>
    </row>
    <row r="2192" spans="6:6" s="84" customFormat="1" x14ac:dyDescent="0.25">
      <c r="F2192" s="85"/>
    </row>
    <row r="2193" spans="6:6" s="84" customFormat="1" x14ac:dyDescent="0.25">
      <c r="F2193" s="85"/>
    </row>
    <row r="2194" spans="6:6" s="84" customFormat="1" x14ac:dyDescent="0.25">
      <c r="F2194" s="85"/>
    </row>
    <row r="2195" spans="6:6" s="84" customFormat="1" x14ac:dyDescent="0.25">
      <c r="F2195" s="85"/>
    </row>
    <row r="2196" spans="6:6" s="84" customFormat="1" x14ac:dyDescent="0.25">
      <c r="F2196" s="85"/>
    </row>
    <row r="2197" spans="6:6" s="84" customFormat="1" x14ac:dyDescent="0.25">
      <c r="F2197" s="85"/>
    </row>
    <row r="2198" spans="6:6" s="84" customFormat="1" x14ac:dyDescent="0.25">
      <c r="F2198" s="85"/>
    </row>
    <row r="2199" spans="6:6" s="84" customFormat="1" x14ac:dyDescent="0.25">
      <c r="F2199" s="85"/>
    </row>
    <row r="2200" spans="6:6" s="84" customFormat="1" x14ac:dyDescent="0.25">
      <c r="F2200" s="85"/>
    </row>
    <row r="2201" spans="6:6" s="84" customFormat="1" x14ac:dyDescent="0.25">
      <c r="F2201" s="85"/>
    </row>
    <row r="2202" spans="6:6" s="84" customFormat="1" x14ac:dyDescent="0.25">
      <c r="F2202" s="85"/>
    </row>
    <row r="2203" spans="6:6" s="84" customFormat="1" x14ac:dyDescent="0.25">
      <c r="F2203" s="85"/>
    </row>
    <row r="2204" spans="6:6" s="84" customFormat="1" x14ac:dyDescent="0.25">
      <c r="F2204" s="85"/>
    </row>
    <row r="2205" spans="6:6" s="84" customFormat="1" x14ac:dyDescent="0.25">
      <c r="F2205" s="85"/>
    </row>
    <row r="2206" spans="6:6" s="84" customFormat="1" x14ac:dyDescent="0.25">
      <c r="F2206" s="85"/>
    </row>
    <row r="2207" spans="6:6" s="84" customFormat="1" x14ac:dyDescent="0.25">
      <c r="F2207" s="85"/>
    </row>
    <row r="2208" spans="6:6" s="84" customFormat="1" x14ac:dyDescent="0.25">
      <c r="F2208" s="85"/>
    </row>
    <row r="2209" spans="6:6" s="84" customFormat="1" x14ac:dyDescent="0.25">
      <c r="F2209" s="85"/>
    </row>
    <row r="2210" spans="6:6" s="84" customFormat="1" x14ac:dyDescent="0.25">
      <c r="F2210" s="85"/>
    </row>
    <row r="2211" spans="6:6" s="84" customFormat="1" x14ac:dyDescent="0.25">
      <c r="F2211" s="85"/>
    </row>
    <row r="2212" spans="6:6" s="84" customFormat="1" x14ac:dyDescent="0.25">
      <c r="F2212" s="85"/>
    </row>
    <row r="2213" spans="6:6" s="84" customFormat="1" x14ac:dyDescent="0.25">
      <c r="F2213" s="85"/>
    </row>
    <row r="2214" spans="6:6" s="84" customFormat="1" x14ac:dyDescent="0.25">
      <c r="F2214" s="85"/>
    </row>
    <row r="2215" spans="6:6" s="84" customFormat="1" x14ac:dyDescent="0.25">
      <c r="F2215" s="85"/>
    </row>
    <row r="2216" spans="6:6" s="84" customFormat="1" x14ac:dyDescent="0.25">
      <c r="F2216" s="85"/>
    </row>
    <row r="2217" spans="6:6" s="84" customFormat="1" x14ac:dyDescent="0.25">
      <c r="F2217" s="85"/>
    </row>
    <row r="2218" spans="6:6" s="84" customFormat="1" x14ac:dyDescent="0.25">
      <c r="F2218" s="85"/>
    </row>
    <row r="2219" spans="6:6" s="84" customFormat="1" x14ac:dyDescent="0.25">
      <c r="F2219" s="85"/>
    </row>
    <row r="2220" spans="6:6" s="84" customFormat="1" x14ac:dyDescent="0.25">
      <c r="F2220" s="85"/>
    </row>
    <row r="2221" spans="6:6" s="84" customFormat="1" x14ac:dyDescent="0.25">
      <c r="F2221" s="85"/>
    </row>
    <row r="2222" spans="6:6" s="84" customFormat="1" x14ac:dyDescent="0.25">
      <c r="F2222" s="85"/>
    </row>
    <row r="2223" spans="6:6" s="84" customFormat="1" x14ac:dyDescent="0.25">
      <c r="F2223" s="85"/>
    </row>
    <row r="2224" spans="6:6" s="84" customFormat="1" x14ac:dyDescent="0.25">
      <c r="F2224" s="85"/>
    </row>
    <row r="2225" spans="6:6" s="84" customFormat="1" x14ac:dyDescent="0.25">
      <c r="F2225" s="85"/>
    </row>
    <row r="2226" spans="6:6" s="84" customFormat="1" x14ac:dyDescent="0.25">
      <c r="F2226" s="85"/>
    </row>
    <row r="2227" spans="6:6" s="84" customFormat="1" x14ac:dyDescent="0.25">
      <c r="F2227" s="85"/>
    </row>
    <row r="2228" spans="6:6" s="84" customFormat="1" x14ac:dyDescent="0.25">
      <c r="F2228" s="85"/>
    </row>
    <row r="2229" spans="6:6" s="84" customFormat="1" x14ac:dyDescent="0.25">
      <c r="F2229" s="85"/>
    </row>
    <row r="2230" spans="6:6" s="84" customFormat="1" x14ac:dyDescent="0.25">
      <c r="F2230" s="85"/>
    </row>
    <row r="2231" spans="6:6" s="84" customFormat="1" x14ac:dyDescent="0.25">
      <c r="F2231" s="85"/>
    </row>
    <row r="2232" spans="6:6" s="84" customFormat="1" x14ac:dyDescent="0.25">
      <c r="F2232" s="85"/>
    </row>
    <row r="2233" spans="6:6" s="84" customFormat="1" x14ac:dyDescent="0.25">
      <c r="F2233" s="85"/>
    </row>
    <row r="2234" spans="6:6" s="84" customFormat="1" x14ac:dyDescent="0.25">
      <c r="F2234" s="85"/>
    </row>
    <row r="2235" spans="6:6" s="84" customFormat="1" x14ac:dyDescent="0.25">
      <c r="F2235" s="85"/>
    </row>
    <row r="2236" spans="6:6" s="84" customFormat="1" x14ac:dyDescent="0.25">
      <c r="F2236" s="85"/>
    </row>
    <row r="2237" spans="6:6" s="84" customFormat="1" x14ac:dyDescent="0.25">
      <c r="F2237" s="85"/>
    </row>
    <row r="2238" spans="6:6" s="84" customFormat="1" x14ac:dyDescent="0.25">
      <c r="F2238" s="85"/>
    </row>
    <row r="2239" spans="6:6" s="84" customFormat="1" x14ac:dyDescent="0.25">
      <c r="F2239" s="85"/>
    </row>
    <row r="2240" spans="6:6" s="84" customFormat="1" x14ac:dyDescent="0.25">
      <c r="F2240" s="85"/>
    </row>
    <row r="2241" spans="6:6" s="84" customFormat="1" x14ac:dyDescent="0.25">
      <c r="F2241" s="85"/>
    </row>
    <row r="2242" spans="6:6" s="84" customFormat="1" x14ac:dyDescent="0.25">
      <c r="F2242" s="85"/>
    </row>
    <row r="2243" spans="6:6" s="84" customFormat="1" x14ac:dyDescent="0.25">
      <c r="F2243" s="85"/>
    </row>
    <row r="2244" spans="6:6" s="84" customFormat="1" x14ac:dyDescent="0.25">
      <c r="F2244" s="85"/>
    </row>
    <row r="2245" spans="6:6" s="84" customFormat="1" x14ac:dyDescent="0.25">
      <c r="F2245" s="85"/>
    </row>
    <row r="2246" spans="6:6" s="84" customFormat="1" x14ac:dyDescent="0.25">
      <c r="F2246" s="85"/>
    </row>
    <row r="2247" spans="6:6" s="84" customFormat="1" x14ac:dyDescent="0.25">
      <c r="F2247" s="85"/>
    </row>
    <row r="2248" spans="6:6" s="84" customFormat="1" x14ac:dyDescent="0.25">
      <c r="F2248" s="85"/>
    </row>
    <row r="2249" spans="6:6" s="84" customFormat="1" x14ac:dyDescent="0.25">
      <c r="F2249" s="85"/>
    </row>
    <row r="2250" spans="6:6" s="84" customFormat="1" x14ac:dyDescent="0.25">
      <c r="F2250" s="85"/>
    </row>
    <row r="2251" spans="6:6" s="84" customFormat="1" x14ac:dyDescent="0.25">
      <c r="F2251" s="85"/>
    </row>
    <row r="2252" spans="6:6" s="84" customFormat="1" x14ac:dyDescent="0.25">
      <c r="F2252" s="85"/>
    </row>
    <row r="2253" spans="6:6" s="84" customFormat="1" x14ac:dyDescent="0.25">
      <c r="F2253" s="85"/>
    </row>
    <row r="2254" spans="6:6" s="84" customFormat="1" x14ac:dyDescent="0.25">
      <c r="F2254" s="85"/>
    </row>
    <row r="2255" spans="6:6" s="84" customFormat="1" x14ac:dyDescent="0.25">
      <c r="F2255" s="85"/>
    </row>
    <row r="2256" spans="6:6" s="84" customFormat="1" x14ac:dyDescent="0.25">
      <c r="F2256" s="85"/>
    </row>
    <row r="2257" spans="6:6" s="84" customFormat="1" x14ac:dyDescent="0.25">
      <c r="F2257" s="85"/>
    </row>
    <row r="2258" spans="6:6" s="84" customFormat="1" x14ac:dyDescent="0.25">
      <c r="F2258" s="85"/>
    </row>
    <row r="2259" spans="6:6" s="84" customFormat="1" x14ac:dyDescent="0.25">
      <c r="F2259" s="85"/>
    </row>
    <row r="2260" spans="6:6" s="84" customFormat="1" x14ac:dyDescent="0.25">
      <c r="F2260" s="85"/>
    </row>
    <row r="2261" spans="6:6" s="84" customFormat="1" x14ac:dyDescent="0.25">
      <c r="F2261" s="85"/>
    </row>
    <row r="2262" spans="6:6" s="84" customFormat="1" x14ac:dyDescent="0.25">
      <c r="F2262" s="85"/>
    </row>
    <row r="2263" spans="6:6" s="84" customFormat="1" x14ac:dyDescent="0.25">
      <c r="F2263" s="85"/>
    </row>
    <row r="2264" spans="6:6" s="84" customFormat="1" x14ac:dyDescent="0.25">
      <c r="F2264" s="85"/>
    </row>
    <row r="2265" spans="6:6" s="84" customFormat="1" x14ac:dyDescent="0.25">
      <c r="F2265" s="85"/>
    </row>
    <row r="2266" spans="6:6" s="84" customFormat="1" x14ac:dyDescent="0.25">
      <c r="F2266" s="85"/>
    </row>
    <row r="2267" spans="6:6" s="84" customFormat="1" x14ac:dyDescent="0.25">
      <c r="F2267" s="85"/>
    </row>
    <row r="2268" spans="6:6" s="84" customFormat="1" x14ac:dyDescent="0.25">
      <c r="F2268" s="85"/>
    </row>
    <row r="2269" spans="6:6" s="84" customFormat="1" x14ac:dyDescent="0.25">
      <c r="F2269" s="85"/>
    </row>
    <row r="2270" spans="6:6" s="84" customFormat="1" x14ac:dyDescent="0.25">
      <c r="F2270" s="85"/>
    </row>
    <row r="2271" spans="6:6" s="84" customFormat="1" x14ac:dyDescent="0.25">
      <c r="F2271" s="85"/>
    </row>
    <row r="2272" spans="6:6" s="84" customFormat="1" x14ac:dyDescent="0.25">
      <c r="F2272" s="85"/>
    </row>
    <row r="2273" spans="6:6" s="84" customFormat="1" x14ac:dyDescent="0.25">
      <c r="F2273" s="85"/>
    </row>
    <row r="2274" spans="6:6" s="84" customFormat="1" x14ac:dyDescent="0.25">
      <c r="F2274" s="85"/>
    </row>
    <row r="2275" spans="6:6" s="84" customFormat="1" x14ac:dyDescent="0.25">
      <c r="F2275" s="85"/>
    </row>
    <row r="2276" spans="6:6" s="84" customFormat="1" x14ac:dyDescent="0.25">
      <c r="F2276" s="85"/>
    </row>
    <row r="2277" spans="6:6" s="84" customFormat="1" x14ac:dyDescent="0.25">
      <c r="F2277" s="85"/>
    </row>
    <row r="2278" spans="6:6" s="84" customFormat="1" x14ac:dyDescent="0.25">
      <c r="F2278" s="85"/>
    </row>
    <row r="2279" spans="6:6" s="84" customFormat="1" x14ac:dyDescent="0.25">
      <c r="F2279" s="85"/>
    </row>
    <row r="2280" spans="6:6" s="84" customFormat="1" x14ac:dyDescent="0.25">
      <c r="F2280" s="85"/>
    </row>
    <row r="2281" spans="6:6" s="84" customFormat="1" x14ac:dyDescent="0.25">
      <c r="F2281" s="85"/>
    </row>
    <row r="2282" spans="6:6" s="84" customFormat="1" x14ac:dyDescent="0.25">
      <c r="F2282" s="85"/>
    </row>
    <row r="2283" spans="6:6" s="84" customFormat="1" x14ac:dyDescent="0.25">
      <c r="F2283" s="85"/>
    </row>
    <row r="2284" spans="6:6" s="84" customFormat="1" x14ac:dyDescent="0.25">
      <c r="F2284" s="85"/>
    </row>
    <row r="2285" spans="6:6" s="84" customFormat="1" x14ac:dyDescent="0.25">
      <c r="F2285" s="85"/>
    </row>
    <row r="2286" spans="6:6" s="84" customFormat="1" x14ac:dyDescent="0.25">
      <c r="F2286" s="85"/>
    </row>
    <row r="2287" spans="6:6" s="84" customFormat="1" x14ac:dyDescent="0.25">
      <c r="F2287" s="85"/>
    </row>
    <row r="2288" spans="6:6" s="84" customFormat="1" x14ac:dyDescent="0.25">
      <c r="F2288" s="85"/>
    </row>
    <row r="2289" spans="6:6" s="84" customFormat="1" x14ac:dyDescent="0.25">
      <c r="F2289" s="85"/>
    </row>
    <row r="2290" spans="6:6" s="84" customFormat="1" x14ac:dyDescent="0.25">
      <c r="F2290" s="85"/>
    </row>
    <row r="2291" spans="6:6" s="84" customFormat="1" x14ac:dyDescent="0.25">
      <c r="F2291" s="85"/>
    </row>
    <row r="2292" spans="6:6" s="84" customFormat="1" x14ac:dyDescent="0.25">
      <c r="F2292" s="85"/>
    </row>
    <row r="2293" spans="6:6" s="84" customFormat="1" x14ac:dyDescent="0.25">
      <c r="F2293" s="85"/>
    </row>
    <row r="2294" spans="6:6" s="84" customFormat="1" x14ac:dyDescent="0.25">
      <c r="F2294" s="85"/>
    </row>
    <row r="2295" spans="6:6" s="84" customFormat="1" x14ac:dyDescent="0.25">
      <c r="F2295" s="85"/>
    </row>
    <row r="2296" spans="6:6" s="84" customFormat="1" x14ac:dyDescent="0.25">
      <c r="F2296" s="85"/>
    </row>
    <row r="2297" spans="6:6" s="84" customFormat="1" x14ac:dyDescent="0.25">
      <c r="F2297" s="85"/>
    </row>
    <row r="2298" spans="6:6" s="84" customFormat="1" x14ac:dyDescent="0.25">
      <c r="F2298" s="85"/>
    </row>
    <row r="2299" spans="6:6" s="84" customFormat="1" x14ac:dyDescent="0.25">
      <c r="F2299" s="85"/>
    </row>
    <row r="2300" spans="6:6" s="84" customFormat="1" x14ac:dyDescent="0.25">
      <c r="F2300" s="85"/>
    </row>
    <row r="2301" spans="6:6" s="84" customFormat="1" x14ac:dyDescent="0.25">
      <c r="F2301" s="85"/>
    </row>
    <row r="2302" spans="6:6" s="84" customFormat="1" x14ac:dyDescent="0.25">
      <c r="F2302" s="85"/>
    </row>
    <row r="2303" spans="6:6" s="84" customFormat="1" x14ac:dyDescent="0.25">
      <c r="F2303" s="85"/>
    </row>
    <row r="2304" spans="6:6" s="84" customFormat="1" x14ac:dyDescent="0.25">
      <c r="F2304" s="85"/>
    </row>
    <row r="2305" spans="6:6" s="84" customFormat="1" x14ac:dyDescent="0.25">
      <c r="F2305" s="85"/>
    </row>
    <row r="2306" spans="6:6" s="84" customFormat="1" x14ac:dyDescent="0.25">
      <c r="F2306" s="85"/>
    </row>
    <row r="2307" spans="6:6" s="84" customFormat="1" x14ac:dyDescent="0.25">
      <c r="F2307" s="85"/>
    </row>
    <row r="2308" spans="6:6" s="84" customFormat="1" x14ac:dyDescent="0.25">
      <c r="F2308" s="85"/>
    </row>
    <row r="2309" spans="6:6" s="84" customFormat="1" x14ac:dyDescent="0.25">
      <c r="F2309" s="85"/>
    </row>
    <row r="2310" spans="6:6" s="84" customFormat="1" x14ac:dyDescent="0.25">
      <c r="F2310" s="85"/>
    </row>
    <row r="2311" spans="6:6" s="84" customFormat="1" x14ac:dyDescent="0.25">
      <c r="F2311" s="85"/>
    </row>
    <row r="2312" spans="6:6" s="84" customFormat="1" x14ac:dyDescent="0.25">
      <c r="F2312" s="85"/>
    </row>
    <row r="2313" spans="6:6" s="84" customFormat="1" x14ac:dyDescent="0.25">
      <c r="F2313" s="85"/>
    </row>
    <row r="2314" spans="6:6" s="84" customFormat="1" x14ac:dyDescent="0.25">
      <c r="F2314" s="85"/>
    </row>
    <row r="2315" spans="6:6" s="84" customFormat="1" x14ac:dyDescent="0.25">
      <c r="F2315" s="85"/>
    </row>
    <row r="2316" spans="6:6" s="84" customFormat="1" x14ac:dyDescent="0.25">
      <c r="F2316" s="85"/>
    </row>
    <row r="2317" spans="6:6" s="84" customFormat="1" x14ac:dyDescent="0.25">
      <c r="F2317" s="85"/>
    </row>
    <row r="2318" spans="6:6" s="84" customFormat="1" x14ac:dyDescent="0.25">
      <c r="F2318" s="85"/>
    </row>
    <row r="2319" spans="6:6" s="84" customFormat="1" x14ac:dyDescent="0.25">
      <c r="F2319" s="85"/>
    </row>
    <row r="2320" spans="6:6" s="84" customFormat="1" x14ac:dyDescent="0.25">
      <c r="F2320" s="85"/>
    </row>
    <row r="2321" spans="6:6" s="84" customFormat="1" x14ac:dyDescent="0.25">
      <c r="F2321" s="85"/>
    </row>
    <row r="2322" spans="6:6" s="84" customFormat="1" x14ac:dyDescent="0.25">
      <c r="F2322" s="85"/>
    </row>
    <row r="2323" spans="6:6" s="84" customFormat="1" x14ac:dyDescent="0.25">
      <c r="F2323" s="85"/>
    </row>
    <row r="2324" spans="6:6" s="84" customFormat="1" x14ac:dyDescent="0.25">
      <c r="F2324" s="85"/>
    </row>
    <row r="2325" spans="6:6" s="84" customFormat="1" x14ac:dyDescent="0.25">
      <c r="F2325" s="85"/>
    </row>
    <row r="2326" spans="6:6" s="84" customFormat="1" x14ac:dyDescent="0.25">
      <c r="F2326" s="85"/>
    </row>
    <row r="2327" spans="6:6" s="84" customFormat="1" x14ac:dyDescent="0.25">
      <c r="F2327" s="85"/>
    </row>
    <row r="2328" spans="6:6" s="84" customFormat="1" x14ac:dyDescent="0.25">
      <c r="F2328" s="85"/>
    </row>
    <row r="2329" spans="6:6" s="84" customFormat="1" x14ac:dyDescent="0.25">
      <c r="F2329" s="85"/>
    </row>
    <row r="2330" spans="6:6" s="84" customFormat="1" x14ac:dyDescent="0.25">
      <c r="F2330" s="85"/>
    </row>
    <row r="2331" spans="6:6" s="84" customFormat="1" x14ac:dyDescent="0.25">
      <c r="F2331" s="85"/>
    </row>
    <row r="2332" spans="6:6" s="84" customFormat="1" x14ac:dyDescent="0.25">
      <c r="F2332" s="85"/>
    </row>
    <row r="2333" spans="6:6" s="84" customFormat="1" x14ac:dyDescent="0.25">
      <c r="F2333" s="85"/>
    </row>
    <row r="2334" spans="6:6" s="84" customFormat="1" x14ac:dyDescent="0.25">
      <c r="F2334" s="85"/>
    </row>
    <row r="2335" spans="6:6" s="84" customFormat="1" x14ac:dyDescent="0.25">
      <c r="F2335" s="85"/>
    </row>
    <row r="2336" spans="6:6" s="84" customFormat="1" x14ac:dyDescent="0.25">
      <c r="F2336" s="85"/>
    </row>
    <row r="2337" spans="6:6" s="84" customFormat="1" x14ac:dyDescent="0.25">
      <c r="F2337" s="85"/>
    </row>
    <row r="2338" spans="6:6" s="84" customFormat="1" x14ac:dyDescent="0.25">
      <c r="F2338" s="85"/>
    </row>
    <row r="2339" spans="6:6" s="84" customFormat="1" x14ac:dyDescent="0.25">
      <c r="F2339" s="85"/>
    </row>
    <row r="2340" spans="6:6" s="84" customFormat="1" x14ac:dyDescent="0.25">
      <c r="F2340" s="85"/>
    </row>
    <row r="2341" spans="6:6" s="84" customFormat="1" x14ac:dyDescent="0.25">
      <c r="F2341" s="85"/>
    </row>
    <row r="2342" spans="6:6" s="84" customFormat="1" x14ac:dyDescent="0.25">
      <c r="F2342" s="85"/>
    </row>
    <row r="2343" spans="6:6" s="84" customFormat="1" x14ac:dyDescent="0.25">
      <c r="F2343" s="85"/>
    </row>
    <row r="2344" spans="6:6" s="84" customFormat="1" x14ac:dyDescent="0.25">
      <c r="F2344" s="85"/>
    </row>
    <row r="2345" spans="6:6" s="84" customFormat="1" x14ac:dyDescent="0.25">
      <c r="F2345" s="85"/>
    </row>
    <row r="2346" spans="6:6" s="84" customFormat="1" x14ac:dyDescent="0.25">
      <c r="F2346" s="85"/>
    </row>
    <row r="2347" spans="6:6" s="84" customFormat="1" x14ac:dyDescent="0.25">
      <c r="F2347" s="85"/>
    </row>
    <row r="2348" spans="6:6" s="84" customFormat="1" x14ac:dyDescent="0.25">
      <c r="F2348" s="85"/>
    </row>
    <row r="2349" spans="6:6" s="84" customFormat="1" x14ac:dyDescent="0.25">
      <c r="F2349" s="85"/>
    </row>
    <row r="2350" spans="6:6" s="84" customFormat="1" x14ac:dyDescent="0.25">
      <c r="F2350" s="85"/>
    </row>
    <row r="2351" spans="6:6" s="84" customFormat="1" x14ac:dyDescent="0.25">
      <c r="F2351" s="85"/>
    </row>
    <row r="2352" spans="6:6" s="84" customFormat="1" x14ac:dyDescent="0.25">
      <c r="F2352" s="85"/>
    </row>
    <row r="2353" spans="6:6" s="84" customFormat="1" x14ac:dyDescent="0.25">
      <c r="F2353" s="85"/>
    </row>
    <row r="2354" spans="6:6" s="84" customFormat="1" x14ac:dyDescent="0.25">
      <c r="F2354" s="85"/>
    </row>
    <row r="2355" spans="6:6" s="84" customFormat="1" x14ac:dyDescent="0.25">
      <c r="F2355" s="85"/>
    </row>
    <row r="2356" spans="6:6" s="84" customFormat="1" x14ac:dyDescent="0.25">
      <c r="F2356" s="85"/>
    </row>
    <row r="2357" spans="6:6" s="84" customFormat="1" x14ac:dyDescent="0.25">
      <c r="F2357" s="85"/>
    </row>
    <row r="2358" spans="6:6" s="84" customFormat="1" x14ac:dyDescent="0.25">
      <c r="F2358" s="85"/>
    </row>
    <row r="2359" spans="6:6" s="84" customFormat="1" x14ac:dyDescent="0.25">
      <c r="F2359" s="85"/>
    </row>
    <row r="2360" spans="6:6" s="84" customFormat="1" x14ac:dyDescent="0.25">
      <c r="F2360" s="85"/>
    </row>
    <row r="2361" spans="6:6" s="84" customFormat="1" x14ac:dyDescent="0.25">
      <c r="F2361" s="85"/>
    </row>
    <row r="2362" spans="6:6" s="84" customFormat="1" x14ac:dyDescent="0.25">
      <c r="F2362" s="85"/>
    </row>
    <row r="2363" spans="6:6" s="84" customFormat="1" x14ac:dyDescent="0.25">
      <c r="F2363" s="85"/>
    </row>
    <row r="2364" spans="6:6" s="84" customFormat="1" x14ac:dyDescent="0.25">
      <c r="F2364" s="85"/>
    </row>
    <row r="2365" spans="6:6" s="84" customFormat="1" x14ac:dyDescent="0.25">
      <c r="F2365" s="85"/>
    </row>
    <row r="2366" spans="6:6" s="84" customFormat="1" x14ac:dyDescent="0.25">
      <c r="F2366" s="85"/>
    </row>
    <row r="2367" spans="6:6" s="84" customFormat="1" x14ac:dyDescent="0.25">
      <c r="F2367" s="85"/>
    </row>
    <row r="2368" spans="6:6" s="84" customFormat="1" x14ac:dyDescent="0.25">
      <c r="F2368" s="85"/>
    </row>
    <row r="2369" spans="6:6" s="84" customFormat="1" x14ac:dyDescent="0.25">
      <c r="F2369" s="85"/>
    </row>
    <row r="2370" spans="6:6" s="84" customFormat="1" x14ac:dyDescent="0.25">
      <c r="F2370" s="85"/>
    </row>
    <row r="2371" spans="6:6" s="84" customFormat="1" x14ac:dyDescent="0.25">
      <c r="F2371" s="85"/>
    </row>
    <row r="2372" spans="6:6" s="84" customFormat="1" x14ac:dyDescent="0.25">
      <c r="F2372" s="85"/>
    </row>
    <row r="2373" spans="6:6" s="84" customFormat="1" x14ac:dyDescent="0.25">
      <c r="F2373" s="85"/>
    </row>
    <row r="2374" spans="6:6" s="84" customFormat="1" x14ac:dyDescent="0.25">
      <c r="F2374" s="85"/>
    </row>
    <row r="2375" spans="6:6" s="84" customFormat="1" x14ac:dyDescent="0.25">
      <c r="F2375" s="85"/>
    </row>
    <row r="2376" spans="6:6" s="84" customFormat="1" x14ac:dyDescent="0.25">
      <c r="F2376" s="85"/>
    </row>
    <row r="2377" spans="6:6" s="84" customFormat="1" x14ac:dyDescent="0.25">
      <c r="F2377" s="85"/>
    </row>
    <row r="2378" spans="6:6" s="84" customFormat="1" x14ac:dyDescent="0.25">
      <c r="F2378" s="85"/>
    </row>
    <row r="2379" spans="6:6" s="84" customFormat="1" x14ac:dyDescent="0.25">
      <c r="F2379" s="85"/>
    </row>
    <row r="2380" spans="6:6" s="84" customFormat="1" x14ac:dyDescent="0.25">
      <c r="F2380" s="85"/>
    </row>
    <row r="2381" spans="6:6" s="84" customFormat="1" x14ac:dyDescent="0.25">
      <c r="F2381" s="85"/>
    </row>
    <row r="2382" spans="6:6" s="84" customFormat="1" x14ac:dyDescent="0.25">
      <c r="F2382" s="85"/>
    </row>
    <row r="2383" spans="6:6" s="84" customFormat="1" x14ac:dyDescent="0.25">
      <c r="F2383" s="85"/>
    </row>
    <row r="2384" spans="6:6" s="84" customFormat="1" x14ac:dyDescent="0.25">
      <c r="F2384" s="85"/>
    </row>
    <row r="2385" spans="6:6" s="84" customFormat="1" x14ac:dyDescent="0.25">
      <c r="F2385" s="85"/>
    </row>
    <row r="2386" spans="6:6" s="84" customFormat="1" x14ac:dyDescent="0.25">
      <c r="F2386" s="85"/>
    </row>
    <row r="2387" spans="6:6" s="84" customFormat="1" x14ac:dyDescent="0.25">
      <c r="F2387" s="85"/>
    </row>
    <row r="2388" spans="6:6" s="84" customFormat="1" x14ac:dyDescent="0.25">
      <c r="F2388" s="85"/>
    </row>
    <row r="2389" spans="6:6" s="84" customFormat="1" x14ac:dyDescent="0.25">
      <c r="F2389" s="85"/>
    </row>
    <row r="2390" spans="6:6" s="84" customFormat="1" x14ac:dyDescent="0.25">
      <c r="F2390" s="85"/>
    </row>
    <row r="2391" spans="6:6" s="84" customFormat="1" x14ac:dyDescent="0.25">
      <c r="F2391" s="85"/>
    </row>
    <row r="2392" spans="6:6" s="84" customFormat="1" x14ac:dyDescent="0.25">
      <c r="F2392" s="85"/>
    </row>
    <row r="2393" spans="6:6" s="84" customFormat="1" x14ac:dyDescent="0.25">
      <c r="F2393" s="85"/>
    </row>
    <row r="2394" spans="6:6" s="84" customFormat="1" x14ac:dyDescent="0.25">
      <c r="F2394" s="85"/>
    </row>
    <row r="2395" spans="6:6" s="84" customFormat="1" x14ac:dyDescent="0.25">
      <c r="F2395" s="85"/>
    </row>
    <row r="2396" spans="6:6" s="84" customFormat="1" x14ac:dyDescent="0.25">
      <c r="F2396" s="85"/>
    </row>
    <row r="2397" spans="6:6" s="84" customFormat="1" x14ac:dyDescent="0.25">
      <c r="F2397" s="85"/>
    </row>
    <row r="2398" spans="6:6" s="84" customFormat="1" x14ac:dyDescent="0.25">
      <c r="F2398" s="85"/>
    </row>
    <row r="2399" spans="6:6" s="84" customFormat="1" x14ac:dyDescent="0.25">
      <c r="F2399" s="85"/>
    </row>
    <row r="2400" spans="6:6" s="84" customFormat="1" x14ac:dyDescent="0.25">
      <c r="F2400" s="85"/>
    </row>
    <row r="2401" spans="6:6" s="84" customFormat="1" x14ac:dyDescent="0.25">
      <c r="F2401" s="85"/>
    </row>
    <row r="2402" spans="6:6" s="84" customFormat="1" x14ac:dyDescent="0.25">
      <c r="F2402" s="85"/>
    </row>
    <row r="2403" spans="6:6" s="84" customFormat="1" x14ac:dyDescent="0.25">
      <c r="F2403" s="85"/>
    </row>
    <row r="2404" spans="6:6" s="84" customFormat="1" x14ac:dyDescent="0.25">
      <c r="F2404" s="85"/>
    </row>
    <row r="2405" spans="6:6" s="84" customFormat="1" x14ac:dyDescent="0.25">
      <c r="F2405" s="85"/>
    </row>
    <row r="2406" spans="6:6" s="84" customFormat="1" x14ac:dyDescent="0.25">
      <c r="F2406" s="85"/>
    </row>
    <row r="2407" spans="6:6" s="84" customFormat="1" x14ac:dyDescent="0.25">
      <c r="F2407" s="85"/>
    </row>
    <row r="2408" spans="6:6" s="84" customFormat="1" x14ac:dyDescent="0.25">
      <c r="F2408" s="85"/>
    </row>
    <row r="2409" spans="6:6" s="84" customFormat="1" x14ac:dyDescent="0.25">
      <c r="F2409" s="85"/>
    </row>
    <row r="2410" spans="6:6" s="84" customFormat="1" x14ac:dyDescent="0.25">
      <c r="F2410" s="85"/>
    </row>
    <row r="2411" spans="6:6" s="84" customFormat="1" x14ac:dyDescent="0.25">
      <c r="F2411" s="85"/>
    </row>
    <row r="2412" spans="6:6" s="84" customFormat="1" x14ac:dyDescent="0.25">
      <c r="F2412" s="85"/>
    </row>
    <row r="2413" spans="6:6" s="84" customFormat="1" x14ac:dyDescent="0.25">
      <c r="F2413" s="85"/>
    </row>
    <row r="2414" spans="6:6" s="84" customFormat="1" x14ac:dyDescent="0.25">
      <c r="F2414" s="85"/>
    </row>
    <row r="2415" spans="6:6" s="84" customFormat="1" x14ac:dyDescent="0.25">
      <c r="F2415" s="85"/>
    </row>
    <row r="2416" spans="6:6" s="84" customFormat="1" x14ac:dyDescent="0.25">
      <c r="F2416" s="85"/>
    </row>
    <row r="2417" spans="6:6" s="84" customFormat="1" x14ac:dyDescent="0.25">
      <c r="F2417" s="85"/>
    </row>
    <row r="2418" spans="6:6" s="84" customFormat="1" x14ac:dyDescent="0.25">
      <c r="F2418" s="85"/>
    </row>
    <row r="2419" spans="6:6" s="84" customFormat="1" x14ac:dyDescent="0.25">
      <c r="F2419" s="85"/>
    </row>
    <row r="2420" spans="6:6" s="84" customFormat="1" x14ac:dyDescent="0.25">
      <c r="F2420" s="85"/>
    </row>
    <row r="2421" spans="6:6" s="84" customFormat="1" x14ac:dyDescent="0.25">
      <c r="F2421" s="85"/>
    </row>
    <row r="2422" spans="6:6" s="84" customFormat="1" x14ac:dyDescent="0.25">
      <c r="F2422" s="85"/>
    </row>
    <row r="2423" spans="6:6" s="84" customFormat="1" x14ac:dyDescent="0.25">
      <c r="F2423" s="85"/>
    </row>
    <row r="2424" spans="6:6" s="84" customFormat="1" x14ac:dyDescent="0.25">
      <c r="F2424" s="85"/>
    </row>
    <row r="2425" spans="6:6" s="84" customFormat="1" x14ac:dyDescent="0.25">
      <c r="F2425" s="85"/>
    </row>
    <row r="2426" spans="6:6" s="84" customFormat="1" x14ac:dyDescent="0.25">
      <c r="F2426" s="85"/>
    </row>
    <row r="2427" spans="6:6" s="84" customFormat="1" x14ac:dyDescent="0.25">
      <c r="F2427" s="85"/>
    </row>
    <row r="2428" spans="6:6" s="84" customFormat="1" x14ac:dyDescent="0.25">
      <c r="F2428" s="85"/>
    </row>
    <row r="2429" spans="6:6" s="84" customFormat="1" x14ac:dyDescent="0.25">
      <c r="F2429" s="85"/>
    </row>
    <row r="2430" spans="6:6" s="84" customFormat="1" x14ac:dyDescent="0.25">
      <c r="F2430" s="85"/>
    </row>
    <row r="2431" spans="6:6" s="84" customFormat="1" x14ac:dyDescent="0.25">
      <c r="F2431" s="85"/>
    </row>
    <row r="2432" spans="6:6" s="84" customFormat="1" x14ac:dyDescent="0.25">
      <c r="F2432" s="85"/>
    </row>
    <row r="2433" spans="6:6" s="84" customFormat="1" x14ac:dyDescent="0.25">
      <c r="F2433" s="85"/>
    </row>
    <row r="2434" spans="6:6" s="84" customFormat="1" x14ac:dyDescent="0.25">
      <c r="F2434" s="85"/>
    </row>
    <row r="2435" spans="6:6" s="84" customFormat="1" x14ac:dyDescent="0.25">
      <c r="F2435" s="85"/>
    </row>
    <row r="2436" spans="6:6" s="84" customFormat="1" x14ac:dyDescent="0.25">
      <c r="F2436" s="85"/>
    </row>
    <row r="2437" spans="6:6" s="84" customFormat="1" x14ac:dyDescent="0.25">
      <c r="F2437" s="85"/>
    </row>
    <row r="2438" spans="6:6" s="84" customFormat="1" x14ac:dyDescent="0.25">
      <c r="F2438" s="85"/>
    </row>
    <row r="2439" spans="6:6" s="84" customFormat="1" x14ac:dyDescent="0.25">
      <c r="F2439" s="85"/>
    </row>
    <row r="2440" spans="6:6" s="84" customFormat="1" x14ac:dyDescent="0.25">
      <c r="F2440" s="85"/>
    </row>
    <row r="2441" spans="6:6" s="84" customFormat="1" x14ac:dyDescent="0.25">
      <c r="F2441" s="85"/>
    </row>
    <row r="2442" spans="6:6" s="84" customFormat="1" x14ac:dyDescent="0.25">
      <c r="F2442" s="85"/>
    </row>
    <row r="2443" spans="6:6" s="84" customFormat="1" x14ac:dyDescent="0.25">
      <c r="F2443" s="85"/>
    </row>
    <row r="2444" spans="6:6" s="84" customFormat="1" x14ac:dyDescent="0.25">
      <c r="F2444" s="85"/>
    </row>
    <row r="2445" spans="6:6" s="84" customFormat="1" x14ac:dyDescent="0.25">
      <c r="F2445" s="85"/>
    </row>
    <row r="2446" spans="6:6" s="84" customFormat="1" x14ac:dyDescent="0.25">
      <c r="F2446" s="85"/>
    </row>
    <row r="2447" spans="6:6" s="84" customFormat="1" x14ac:dyDescent="0.25">
      <c r="F2447" s="85"/>
    </row>
    <row r="2448" spans="6:6" s="84" customFormat="1" x14ac:dyDescent="0.25">
      <c r="F2448" s="85"/>
    </row>
    <row r="2449" spans="6:6" s="84" customFormat="1" x14ac:dyDescent="0.25">
      <c r="F2449" s="85"/>
    </row>
    <row r="2450" spans="6:6" s="84" customFormat="1" x14ac:dyDescent="0.25">
      <c r="F2450" s="85"/>
    </row>
    <row r="2451" spans="6:6" s="84" customFormat="1" x14ac:dyDescent="0.25">
      <c r="F2451" s="85"/>
    </row>
    <row r="2452" spans="6:6" s="84" customFormat="1" x14ac:dyDescent="0.25">
      <c r="F2452" s="85"/>
    </row>
    <row r="2453" spans="6:6" s="84" customFormat="1" x14ac:dyDescent="0.25">
      <c r="F2453" s="85"/>
    </row>
    <row r="2454" spans="6:6" s="84" customFormat="1" x14ac:dyDescent="0.25">
      <c r="F2454" s="85"/>
    </row>
    <row r="2455" spans="6:6" s="84" customFormat="1" x14ac:dyDescent="0.25">
      <c r="F2455" s="85"/>
    </row>
    <row r="2456" spans="6:6" s="84" customFormat="1" x14ac:dyDescent="0.25">
      <c r="F2456" s="85"/>
    </row>
    <row r="2457" spans="6:6" s="84" customFormat="1" x14ac:dyDescent="0.25">
      <c r="F2457" s="85"/>
    </row>
    <row r="2458" spans="6:6" s="84" customFormat="1" x14ac:dyDescent="0.25">
      <c r="F2458" s="85"/>
    </row>
    <row r="2459" spans="6:6" s="84" customFormat="1" x14ac:dyDescent="0.25">
      <c r="F2459" s="85"/>
    </row>
    <row r="2460" spans="6:6" s="84" customFormat="1" x14ac:dyDescent="0.25">
      <c r="F2460" s="85"/>
    </row>
    <row r="2461" spans="6:6" s="84" customFormat="1" x14ac:dyDescent="0.25">
      <c r="F2461" s="85"/>
    </row>
    <row r="2462" spans="6:6" s="84" customFormat="1" x14ac:dyDescent="0.25">
      <c r="F2462" s="85"/>
    </row>
    <row r="2463" spans="6:6" s="84" customFormat="1" x14ac:dyDescent="0.25">
      <c r="F2463" s="85"/>
    </row>
    <row r="2464" spans="6:6" s="84" customFormat="1" x14ac:dyDescent="0.25">
      <c r="F2464" s="85"/>
    </row>
    <row r="2465" spans="6:6" s="84" customFormat="1" x14ac:dyDescent="0.25">
      <c r="F2465" s="85"/>
    </row>
    <row r="2466" spans="6:6" s="84" customFormat="1" x14ac:dyDescent="0.25">
      <c r="F2466" s="85"/>
    </row>
    <row r="2467" spans="6:6" s="84" customFormat="1" x14ac:dyDescent="0.25">
      <c r="F2467" s="85"/>
    </row>
    <row r="2468" spans="6:6" s="84" customFormat="1" x14ac:dyDescent="0.25">
      <c r="F2468" s="85"/>
    </row>
    <row r="2469" spans="6:6" s="84" customFormat="1" x14ac:dyDescent="0.25">
      <c r="F2469" s="85"/>
    </row>
    <row r="2470" spans="6:6" s="84" customFormat="1" x14ac:dyDescent="0.25">
      <c r="F2470" s="85"/>
    </row>
    <row r="2471" spans="6:6" s="84" customFormat="1" x14ac:dyDescent="0.25">
      <c r="F2471" s="85"/>
    </row>
    <row r="2472" spans="6:6" s="84" customFormat="1" x14ac:dyDescent="0.25">
      <c r="F2472" s="85"/>
    </row>
    <row r="2473" spans="6:6" s="84" customFormat="1" x14ac:dyDescent="0.25">
      <c r="F2473" s="85"/>
    </row>
    <row r="2474" spans="6:6" s="84" customFormat="1" x14ac:dyDescent="0.25">
      <c r="F2474" s="85"/>
    </row>
    <row r="2475" spans="6:6" s="84" customFormat="1" x14ac:dyDescent="0.25">
      <c r="F2475" s="85"/>
    </row>
    <row r="2476" spans="6:6" s="84" customFormat="1" x14ac:dyDescent="0.25">
      <c r="F2476" s="85"/>
    </row>
    <row r="2477" spans="6:6" s="84" customFormat="1" x14ac:dyDescent="0.25">
      <c r="F2477" s="85"/>
    </row>
    <row r="2478" spans="6:6" s="84" customFormat="1" x14ac:dyDescent="0.25">
      <c r="F2478" s="85"/>
    </row>
    <row r="2479" spans="6:6" s="84" customFormat="1" x14ac:dyDescent="0.25">
      <c r="F2479" s="85"/>
    </row>
    <row r="2480" spans="6:6" s="84" customFormat="1" x14ac:dyDescent="0.25">
      <c r="F2480" s="85"/>
    </row>
    <row r="2481" spans="6:6" s="84" customFormat="1" x14ac:dyDescent="0.25">
      <c r="F2481" s="85"/>
    </row>
    <row r="2482" spans="6:6" s="84" customFormat="1" x14ac:dyDescent="0.25">
      <c r="F2482" s="85"/>
    </row>
    <row r="2483" spans="6:6" s="84" customFormat="1" x14ac:dyDescent="0.25">
      <c r="F2483" s="85"/>
    </row>
    <row r="2484" spans="6:6" s="84" customFormat="1" x14ac:dyDescent="0.25">
      <c r="F2484" s="85"/>
    </row>
    <row r="2485" spans="6:6" s="84" customFormat="1" x14ac:dyDescent="0.25">
      <c r="F2485" s="85"/>
    </row>
    <row r="2486" spans="6:6" s="84" customFormat="1" x14ac:dyDescent="0.25">
      <c r="F2486" s="85"/>
    </row>
    <row r="2487" spans="6:6" s="84" customFormat="1" x14ac:dyDescent="0.25">
      <c r="F2487" s="85"/>
    </row>
    <row r="2488" spans="6:6" s="84" customFormat="1" x14ac:dyDescent="0.25">
      <c r="F2488" s="85"/>
    </row>
    <row r="2489" spans="6:6" s="84" customFormat="1" x14ac:dyDescent="0.25">
      <c r="F2489" s="85"/>
    </row>
    <row r="2490" spans="6:6" s="84" customFormat="1" x14ac:dyDescent="0.25">
      <c r="F2490" s="85"/>
    </row>
    <row r="2491" spans="6:6" s="84" customFormat="1" x14ac:dyDescent="0.25">
      <c r="F2491" s="85"/>
    </row>
    <row r="2492" spans="6:6" s="84" customFormat="1" x14ac:dyDescent="0.25">
      <c r="F2492" s="85"/>
    </row>
    <row r="2493" spans="6:6" s="84" customFormat="1" x14ac:dyDescent="0.25">
      <c r="F2493" s="85"/>
    </row>
    <row r="2494" spans="6:6" s="84" customFormat="1" x14ac:dyDescent="0.25">
      <c r="F2494" s="85"/>
    </row>
    <row r="2495" spans="6:6" s="84" customFormat="1" x14ac:dyDescent="0.25">
      <c r="F2495" s="85"/>
    </row>
    <row r="2496" spans="6:6" s="84" customFormat="1" x14ac:dyDescent="0.25">
      <c r="F2496" s="85"/>
    </row>
    <row r="2497" spans="6:6" s="84" customFormat="1" x14ac:dyDescent="0.25">
      <c r="F2497" s="85"/>
    </row>
    <row r="2498" spans="6:6" s="84" customFormat="1" x14ac:dyDescent="0.25">
      <c r="F2498" s="85"/>
    </row>
    <row r="2499" spans="6:6" s="84" customFormat="1" x14ac:dyDescent="0.25">
      <c r="F2499" s="85"/>
    </row>
    <row r="2500" spans="6:6" s="84" customFormat="1" x14ac:dyDescent="0.25">
      <c r="F2500" s="85"/>
    </row>
    <row r="2501" spans="6:6" s="84" customFormat="1" x14ac:dyDescent="0.25">
      <c r="F2501" s="85"/>
    </row>
    <row r="2502" spans="6:6" s="84" customFormat="1" x14ac:dyDescent="0.25">
      <c r="F2502" s="85"/>
    </row>
    <row r="2503" spans="6:6" s="84" customFormat="1" x14ac:dyDescent="0.25">
      <c r="F2503" s="85"/>
    </row>
    <row r="2504" spans="6:6" s="84" customFormat="1" x14ac:dyDescent="0.25">
      <c r="F2504" s="85"/>
    </row>
    <row r="2505" spans="6:6" s="84" customFormat="1" x14ac:dyDescent="0.25">
      <c r="F2505" s="85"/>
    </row>
    <row r="2506" spans="6:6" s="84" customFormat="1" x14ac:dyDescent="0.25">
      <c r="F2506" s="85"/>
    </row>
    <row r="2507" spans="6:6" s="84" customFormat="1" x14ac:dyDescent="0.25">
      <c r="F2507" s="85"/>
    </row>
    <row r="2508" spans="6:6" s="84" customFormat="1" x14ac:dyDescent="0.25">
      <c r="F2508" s="85"/>
    </row>
    <row r="2509" spans="6:6" s="84" customFormat="1" x14ac:dyDescent="0.25">
      <c r="F2509" s="85"/>
    </row>
    <row r="2510" spans="6:6" s="84" customFormat="1" x14ac:dyDescent="0.25">
      <c r="F2510" s="85"/>
    </row>
    <row r="2511" spans="6:6" s="84" customFormat="1" x14ac:dyDescent="0.25">
      <c r="F2511" s="85"/>
    </row>
    <row r="2512" spans="6:6" s="84" customFormat="1" x14ac:dyDescent="0.25">
      <c r="F2512" s="85"/>
    </row>
    <row r="2513" spans="6:6" s="84" customFormat="1" x14ac:dyDescent="0.25">
      <c r="F2513" s="85"/>
    </row>
    <row r="2514" spans="6:6" s="84" customFormat="1" x14ac:dyDescent="0.25">
      <c r="F2514" s="85"/>
    </row>
    <row r="2515" spans="6:6" s="84" customFormat="1" x14ac:dyDescent="0.25">
      <c r="F2515" s="85"/>
    </row>
    <row r="2516" spans="6:6" s="84" customFormat="1" x14ac:dyDescent="0.25">
      <c r="F2516" s="85"/>
    </row>
    <row r="2517" spans="6:6" s="84" customFormat="1" x14ac:dyDescent="0.25">
      <c r="F2517" s="85"/>
    </row>
    <row r="2518" spans="6:6" s="84" customFormat="1" x14ac:dyDescent="0.25">
      <c r="F2518" s="85"/>
    </row>
    <row r="2519" spans="6:6" s="84" customFormat="1" x14ac:dyDescent="0.25">
      <c r="F2519" s="85"/>
    </row>
    <row r="2520" spans="6:6" s="84" customFormat="1" x14ac:dyDescent="0.25">
      <c r="F2520" s="85"/>
    </row>
    <row r="2521" spans="6:6" s="84" customFormat="1" x14ac:dyDescent="0.25">
      <c r="F2521" s="85"/>
    </row>
    <row r="2522" spans="6:6" s="84" customFormat="1" x14ac:dyDescent="0.25">
      <c r="F2522" s="85"/>
    </row>
    <row r="2523" spans="6:6" s="84" customFormat="1" x14ac:dyDescent="0.25">
      <c r="F2523" s="85"/>
    </row>
    <row r="2524" spans="6:6" s="84" customFormat="1" x14ac:dyDescent="0.25">
      <c r="F2524" s="85"/>
    </row>
    <row r="2525" spans="6:6" s="84" customFormat="1" x14ac:dyDescent="0.25">
      <c r="F2525" s="85"/>
    </row>
    <row r="2526" spans="6:6" s="84" customFormat="1" x14ac:dyDescent="0.25">
      <c r="F2526" s="85"/>
    </row>
    <row r="2527" spans="6:6" s="84" customFormat="1" x14ac:dyDescent="0.25">
      <c r="F2527" s="85"/>
    </row>
    <row r="2528" spans="6:6" s="84" customFormat="1" x14ac:dyDescent="0.25">
      <c r="F2528" s="85"/>
    </row>
    <row r="2529" spans="6:6" s="84" customFormat="1" x14ac:dyDescent="0.25">
      <c r="F2529" s="85"/>
    </row>
    <row r="2530" spans="6:6" s="84" customFormat="1" x14ac:dyDescent="0.25">
      <c r="F2530" s="85"/>
    </row>
    <row r="2531" spans="6:6" s="84" customFormat="1" x14ac:dyDescent="0.25">
      <c r="F2531" s="85"/>
    </row>
    <row r="2532" spans="6:6" s="84" customFormat="1" x14ac:dyDescent="0.25">
      <c r="F2532" s="85"/>
    </row>
    <row r="2533" spans="6:6" s="84" customFormat="1" x14ac:dyDescent="0.25">
      <c r="F2533" s="85"/>
    </row>
    <row r="2534" spans="6:6" s="84" customFormat="1" x14ac:dyDescent="0.25">
      <c r="F2534" s="85"/>
    </row>
    <row r="2535" spans="6:6" s="84" customFormat="1" x14ac:dyDescent="0.25">
      <c r="F2535" s="85"/>
    </row>
    <row r="2536" spans="6:6" s="84" customFormat="1" x14ac:dyDescent="0.25">
      <c r="F2536" s="85"/>
    </row>
    <row r="2537" spans="6:6" s="84" customFormat="1" x14ac:dyDescent="0.25">
      <c r="F2537" s="85"/>
    </row>
    <row r="2538" spans="6:6" s="84" customFormat="1" x14ac:dyDescent="0.25">
      <c r="F2538" s="85"/>
    </row>
    <row r="2539" spans="6:6" s="84" customFormat="1" x14ac:dyDescent="0.25">
      <c r="F2539" s="85"/>
    </row>
    <row r="2540" spans="6:6" s="84" customFormat="1" x14ac:dyDescent="0.25">
      <c r="F2540" s="85"/>
    </row>
    <row r="2541" spans="6:6" s="84" customFormat="1" x14ac:dyDescent="0.25">
      <c r="F2541" s="85"/>
    </row>
    <row r="2542" spans="6:6" s="84" customFormat="1" x14ac:dyDescent="0.25">
      <c r="F2542" s="85"/>
    </row>
    <row r="2543" spans="6:6" s="84" customFormat="1" x14ac:dyDescent="0.25">
      <c r="F2543" s="85"/>
    </row>
    <row r="2544" spans="6:6" s="84" customFormat="1" x14ac:dyDescent="0.25">
      <c r="F2544" s="85"/>
    </row>
    <row r="2545" spans="6:6" s="84" customFormat="1" x14ac:dyDescent="0.25">
      <c r="F2545" s="85"/>
    </row>
    <row r="2546" spans="6:6" s="84" customFormat="1" x14ac:dyDescent="0.25">
      <c r="F2546" s="85"/>
    </row>
    <row r="2547" spans="6:6" s="84" customFormat="1" x14ac:dyDescent="0.25">
      <c r="F2547" s="85"/>
    </row>
    <row r="2548" spans="6:6" s="84" customFormat="1" x14ac:dyDescent="0.25">
      <c r="F2548" s="85"/>
    </row>
    <row r="2549" spans="6:6" s="84" customFormat="1" x14ac:dyDescent="0.25">
      <c r="F2549" s="85"/>
    </row>
    <row r="2550" spans="6:6" s="84" customFormat="1" x14ac:dyDescent="0.25">
      <c r="F2550" s="85"/>
    </row>
    <row r="2551" spans="6:6" s="84" customFormat="1" x14ac:dyDescent="0.25">
      <c r="F2551" s="85"/>
    </row>
    <row r="2552" spans="6:6" s="84" customFormat="1" x14ac:dyDescent="0.25">
      <c r="F2552" s="85"/>
    </row>
    <row r="2553" spans="6:6" s="84" customFormat="1" x14ac:dyDescent="0.25">
      <c r="F2553" s="85"/>
    </row>
    <row r="2554" spans="6:6" s="84" customFormat="1" x14ac:dyDescent="0.25">
      <c r="F2554" s="85"/>
    </row>
    <row r="2555" spans="6:6" s="84" customFormat="1" x14ac:dyDescent="0.25">
      <c r="F2555" s="85"/>
    </row>
    <row r="2556" spans="6:6" s="84" customFormat="1" x14ac:dyDescent="0.25">
      <c r="F2556" s="85"/>
    </row>
    <row r="2557" spans="6:6" s="84" customFormat="1" x14ac:dyDescent="0.25">
      <c r="F2557" s="85"/>
    </row>
    <row r="2558" spans="6:6" s="84" customFormat="1" x14ac:dyDescent="0.25">
      <c r="F2558" s="85"/>
    </row>
    <row r="2559" spans="6:6" s="84" customFormat="1" x14ac:dyDescent="0.25">
      <c r="F2559" s="85"/>
    </row>
    <row r="2560" spans="6:6" s="84" customFormat="1" x14ac:dyDescent="0.25">
      <c r="F2560" s="85"/>
    </row>
    <row r="2561" spans="6:6" s="84" customFormat="1" x14ac:dyDescent="0.25">
      <c r="F2561" s="85"/>
    </row>
    <row r="2562" spans="6:6" s="84" customFormat="1" x14ac:dyDescent="0.25">
      <c r="F2562" s="85"/>
    </row>
    <row r="2563" spans="6:6" s="84" customFormat="1" x14ac:dyDescent="0.25">
      <c r="F2563" s="85"/>
    </row>
    <row r="2564" spans="6:6" s="84" customFormat="1" x14ac:dyDescent="0.25">
      <c r="F2564" s="85"/>
    </row>
    <row r="2565" spans="6:6" s="84" customFormat="1" x14ac:dyDescent="0.25">
      <c r="F2565" s="85"/>
    </row>
    <row r="2566" spans="6:6" s="84" customFormat="1" x14ac:dyDescent="0.25">
      <c r="F2566" s="85"/>
    </row>
    <row r="2567" spans="6:6" s="84" customFormat="1" x14ac:dyDescent="0.25">
      <c r="F2567" s="85"/>
    </row>
    <row r="2568" spans="6:6" s="84" customFormat="1" x14ac:dyDescent="0.25">
      <c r="F2568" s="85"/>
    </row>
    <row r="2569" spans="6:6" s="84" customFormat="1" x14ac:dyDescent="0.25">
      <c r="F2569" s="85"/>
    </row>
    <row r="2570" spans="6:6" s="84" customFormat="1" x14ac:dyDescent="0.25">
      <c r="F2570" s="85"/>
    </row>
    <row r="2571" spans="6:6" s="84" customFormat="1" x14ac:dyDescent="0.25">
      <c r="F2571" s="85"/>
    </row>
    <row r="2572" spans="6:6" s="84" customFormat="1" x14ac:dyDescent="0.25">
      <c r="F2572" s="85"/>
    </row>
    <row r="2573" spans="6:6" s="84" customFormat="1" x14ac:dyDescent="0.25">
      <c r="F2573" s="85"/>
    </row>
    <row r="2574" spans="6:6" s="84" customFormat="1" x14ac:dyDescent="0.25">
      <c r="F2574" s="85"/>
    </row>
    <row r="2575" spans="6:6" s="84" customFormat="1" x14ac:dyDescent="0.25">
      <c r="F2575" s="85"/>
    </row>
    <row r="2576" spans="6:6" s="84" customFormat="1" x14ac:dyDescent="0.25">
      <c r="F2576" s="85"/>
    </row>
    <row r="2577" spans="6:6" s="84" customFormat="1" x14ac:dyDescent="0.25">
      <c r="F2577" s="85"/>
    </row>
    <row r="2578" spans="6:6" s="84" customFormat="1" x14ac:dyDescent="0.25">
      <c r="F2578" s="85"/>
    </row>
    <row r="2579" spans="6:6" s="84" customFormat="1" x14ac:dyDescent="0.25">
      <c r="F2579" s="85"/>
    </row>
    <row r="2580" spans="6:6" s="84" customFormat="1" x14ac:dyDescent="0.25">
      <c r="F2580" s="85"/>
    </row>
    <row r="2581" spans="6:6" s="84" customFormat="1" x14ac:dyDescent="0.25">
      <c r="F2581" s="85"/>
    </row>
    <row r="2582" spans="6:6" s="84" customFormat="1" x14ac:dyDescent="0.25">
      <c r="F2582" s="85"/>
    </row>
    <row r="2583" spans="6:6" s="84" customFormat="1" x14ac:dyDescent="0.25">
      <c r="F2583" s="85"/>
    </row>
    <row r="2584" spans="6:6" s="84" customFormat="1" x14ac:dyDescent="0.25">
      <c r="F2584" s="85"/>
    </row>
    <row r="2585" spans="6:6" s="84" customFormat="1" x14ac:dyDescent="0.25">
      <c r="F2585" s="85"/>
    </row>
    <row r="2586" spans="6:6" s="84" customFormat="1" x14ac:dyDescent="0.25">
      <c r="F2586" s="85"/>
    </row>
    <row r="2587" spans="6:6" s="84" customFormat="1" x14ac:dyDescent="0.25">
      <c r="F2587" s="85"/>
    </row>
    <row r="2588" spans="6:6" s="84" customFormat="1" x14ac:dyDescent="0.25">
      <c r="F2588" s="85"/>
    </row>
    <row r="2589" spans="6:6" s="84" customFormat="1" x14ac:dyDescent="0.25">
      <c r="F2589" s="85"/>
    </row>
    <row r="2590" spans="6:6" s="84" customFormat="1" x14ac:dyDescent="0.25">
      <c r="F2590" s="85"/>
    </row>
    <row r="2591" spans="6:6" s="84" customFormat="1" x14ac:dyDescent="0.25">
      <c r="F2591" s="85"/>
    </row>
    <row r="2592" spans="6:6" s="84" customFormat="1" x14ac:dyDescent="0.25">
      <c r="F2592" s="85"/>
    </row>
    <row r="2593" spans="6:6" s="84" customFormat="1" x14ac:dyDescent="0.25">
      <c r="F2593" s="85"/>
    </row>
    <row r="2594" spans="6:6" s="84" customFormat="1" x14ac:dyDescent="0.25">
      <c r="F2594" s="85"/>
    </row>
    <row r="2595" spans="6:6" s="84" customFormat="1" x14ac:dyDescent="0.25">
      <c r="F2595" s="85"/>
    </row>
    <row r="2596" spans="6:6" s="84" customFormat="1" x14ac:dyDescent="0.25">
      <c r="F2596" s="85"/>
    </row>
    <row r="2597" spans="6:6" s="84" customFormat="1" x14ac:dyDescent="0.25">
      <c r="F2597" s="85"/>
    </row>
    <row r="2598" spans="6:6" s="84" customFormat="1" x14ac:dyDescent="0.25">
      <c r="F2598" s="85"/>
    </row>
    <row r="2599" spans="6:6" s="84" customFormat="1" x14ac:dyDescent="0.25">
      <c r="F2599" s="85"/>
    </row>
    <row r="2600" spans="6:6" s="84" customFormat="1" x14ac:dyDescent="0.25">
      <c r="F2600" s="85"/>
    </row>
    <row r="2601" spans="6:6" s="84" customFormat="1" x14ac:dyDescent="0.25">
      <c r="F2601" s="85"/>
    </row>
    <row r="2602" spans="6:6" s="84" customFormat="1" x14ac:dyDescent="0.25">
      <c r="F2602" s="85"/>
    </row>
    <row r="2603" spans="6:6" s="84" customFormat="1" x14ac:dyDescent="0.25">
      <c r="F2603" s="85"/>
    </row>
    <row r="2604" spans="6:6" s="84" customFormat="1" x14ac:dyDescent="0.25">
      <c r="F2604" s="85"/>
    </row>
    <row r="2605" spans="6:6" s="84" customFormat="1" x14ac:dyDescent="0.25">
      <c r="F2605" s="85"/>
    </row>
    <row r="2606" spans="6:6" s="84" customFormat="1" x14ac:dyDescent="0.25">
      <c r="F2606" s="85"/>
    </row>
    <row r="2607" spans="6:6" s="84" customFormat="1" x14ac:dyDescent="0.25">
      <c r="F2607" s="85"/>
    </row>
    <row r="2608" spans="6:6" s="84" customFormat="1" x14ac:dyDescent="0.25">
      <c r="F2608" s="85"/>
    </row>
    <row r="2609" spans="6:6" s="84" customFormat="1" x14ac:dyDescent="0.25">
      <c r="F2609" s="85"/>
    </row>
    <row r="2610" spans="6:6" s="84" customFormat="1" x14ac:dyDescent="0.25">
      <c r="F2610" s="85"/>
    </row>
    <row r="2611" spans="6:6" s="84" customFormat="1" x14ac:dyDescent="0.25">
      <c r="F2611" s="85"/>
    </row>
    <row r="2612" spans="6:6" s="84" customFormat="1" x14ac:dyDescent="0.25">
      <c r="F2612" s="85"/>
    </row>
    <row r="2613" spans="6:6" s="84" customFormat="1" x14ac:dyDescent="0.25">
      <c r="F2613" s="85"/>
    </row>
    <row r="2614" spans="6:6" s="84" customFormat="1" x14ac:dyDescent="0.25">
      <c r="F2614" s="85"/>
    </row>
    <row r="2615" spans="6:6" s="84" customFormat="1" x14ac:dyDescent="0.25">
      <c r="F2615" s="85"/>
    </row>
    <row r="2616" spans="6:6" s="84" customFormat="1" x14ac:dyDescent="0.25">
      <c r="F2616" s="85"/>
    </row>
    <row r="2617" spans="6:6" s="84" customFormat="1" x14ac:dyDescent="0.25">
      <c r="F2617" s="85"/>
    </row>
    <row r="2618" spans="6:6" s="84" customFormat="1" x14ac:dyDescent="0.25">
      <c r="F2618" s="85"/>
    </row>
    <row r="2619" spans="6:6" s="84" customFormat="1" x14ac:dyDescent="0.25">
      <c r="F2619" s="85"/>
    </row>
    <row r="2620" spans="6:6" s="84" customFormat="1" x14ac:dyDescent="0.25">
      <c r="F2620" s="85"/>
    </row>
    <row r="2621" spans="6:6" s="84" customFormat="1" x14ac:dyDescent="0.25">
      <c r="F2621" s="85"/>
    </row>
    <row r="2622" spans="6:6" s="84" customFormat="1" x14ac:dyDescent="0.25">
      <c r="F2622" s="85"/>
    </row>
    <row r="2623" spans="6:6" s="84" customFormat="1" x14ac:dyDescent="0.25">
      <c r="F2623" s="85"/>
    </row>
    <row r="2624" spans="6:6" s="84" customFormat="1" x14ac:dyDescent="0.25">
      <c r="F2624" s="85"/>
    </row>
    <row r="2625" spans="6:6" s="84" customFormat="1" x14ac:dyDescent="0.25">
      <c r="F2625" s="85"/>
    </row>
    <row r="2626" spans="6:6" s="84" customFormat="1" x14ac:dyDescent="0.25">
      <c r="F2626" s="85"/>
    </row>
    <row r="2627" spans="6:6" s="84" customFormat="1" x14ac:dyDescent="0.25">
      <c r="F2627" s="85"/>
    </row>
    <row r="2628" spans="6:6" s="84" customFormat="1" x14ac:dyDescent="0.25">
      <c r="F2628" s="85"/>
    </row>
    <row r="2629" spans="6:6" s="84" customFormat="1" x14ac:dyDescent="0.25">
      <c r="F2629" s="85"/>
    </row>
    <row r="2630" spans="6:6" s="84" customFormat="1" x14ac:dyDescent="0.25">
      <c r="F2630" s="85"/>
    </row>
    <row r="2631" spans="6:6" s="84" customFormat="1" x14ac:dyDescent="0.25">
      <c r="F2631" s="85"/>
    </row>
    <row r="2632" spans="6:6" s="84" customFormat="1" x14ac:dyDescent="0.25">
      <c r="F2632" s="85"/>
    </row>
    <row r="2633" spans="6:6" s="84" customFormat="1" x14ac:dyDescent="0.25">
      <c r="F2633" s="85"/>
    </row>
    <row r="2634" spans="6:6" s="84" customFormat="1" x14ac:dyDescent="0.25">
      <c r="F2634" s="85"/>
    </row>
    <row r="2635" spans="6:6" s="84" customFormat="1" x14ac:dyDescent="0.25">
      <c r="F2635" s="85"/>
    </row>
    <row r="2636" spans="6:6" s="84" customFormat="1" x14ac:dyDescent="0.25">
      <c r="F2636" s="85"/>
    </row>
    <row r="2637" spans="6:6" s="84" customFormat="1" x14ac:dyDescent="0.25">
      <c r="F2637" s="85"/>
    </row>
    <row r="2638" spans="6:6" s="84" customFormat="1" x14ac:dyDescent="0.25">
      <c r="F2638" s="85"/>
    </row>
    <row r="2639" spans="6:6" s="84" customFormat="1" x14ac:dyDescent="0.25">
      <c r="F2639" s="85"/>
    </row>
    <row r="2640" spans="6:6" s="84" customFormat="1" x14ac:dyDescent="0.25">
      <c r="F2640" s="85"/>
    </row>
    <row r="2641" spans="6:6" s="84" customFormat="1" x14ac:dyDescent="0.25">
      <c r="F2641" s="85"/>
    </row>
    <row r="2642" spans="6:6" s="84" customFormat="1" x14ac:dyDescent="0.25">
      <c r="F2642" s="85"/>
    </row>
    <row r="2643" spans="6:6" s="84" customFormat="1" x14ac:dyDescent="0.25">
      <c r="F2643" s="85"/>
    </row>
    <row r="2644" spans="6:6" s="84" customFormat="1" x14ac:dyDescent="0.25">
      <c r="F2644" s="85"/>
    </row>
    <row r="2645" spans="6:6" s="84" customFormat="1" x14ac:dyDescent="0.25">
      <c r="F2645" s="85"/>
    </row>
    <row r="2646" spans="6:6" s="84" customFormat="1" x14ac:dyDescent="0.25">
      <c r="F2646" s="85"/>
    </row>
    <row r="2647" spans="6:6" s="84" customFormat="1" x14ac:dyDescent="0.25">
      <c r="F2647" s="85"/>
    </row>
    <row r="2648" spans="6:6" s="84" customFormat="1" x14ac:dyDescent="0.25">
      <c r="F2648" s="85"/>
    </row>
    <row r="2649" spans="6:6" s="84" customFormat="1" x14ac:dyDescent="0.25">
      <c r="F2649" s="85"/>
    </row>
    <row r="2650" spans="6:6" s="84" customFormat="1" x14ac:dyDescent="0.25">
      <c r="F2650" s="85"/>
    </row>
    <row r="2651" spans="6:6" s="84" customFormat="1" x14ac:dyDescent="0.25">
      <c r="F2651" s="85"/>
    </row>
    <row r="2652" spans="6:6" s="84" customFormat="1" x14ac:dyDescent="0.25">
      <c r="F2652" s="85"/>
    </row>
    <row r="2653" spans="6:6" s="84" customFormat="1" x14ac:dyDescent="0.25">
      <c r="F2653" s="85"/>
    </row>
    <row r="2654" spans="6:6" s="84" customFormat="1" x14ac:dyDescent="0.25">
      <c r="F2654" s="85"/>
    </row>
    <row r="2655" spans="6:6" s="84" customFormat="1" x14ac:dyDescent="0.25">
      <c r="F2655" s="85"/>
    </row>
    <row r="2656" spans="6:6" s="84" customFormat="1" x14ac:dyDescent="0.25">
      <c r="F2656" s="85"/>
    </row>
    <row r="2657" spans="6:6" s="84" customFormat="1" x14ac:dyDescent="0.25">
      <c r="F2657" s="85"/>
    </row>
    <row r="2658" spans="6:6" s="84" customFormat="1" x14ac:dyDescent="0.25">
      <c r="F2658" s="85"/>
    </row>
    <row r="2659" spans="6:6" s="84" customFormat="1" x14ac:dyDescent="0.25">
      <c r="F2659" s="85"/>
    </row>
    <row r="2660" spans="6:6" s="84" customFormat="1" x14ac:dyDescent="0.25">
      <c r="F2660" s="85"/>
    </row>
    <row r="2661" spans="6:6" s="84" customFormat="1" x14ac:dyDescent="0.25">
      <c r="F2661" s="85"/>
    </row>
    <row r="2662" spans="6:6" s="84" customFormat="1" x14ac:dyDescent="0.25">
      <c r="F2662" s="85"/>
    </row>
    <row r="2663" spans="6:6" s="84" customFormat="1" x14ac:dyDescent="0.25">
      <c r="F2663" s="85"/>
    </row>
    <row r="2664" spans="6:6" s="84" customFormat="1" x14ac:dyDescent="0.25">
      <c r="F2664" s="85"/>
    </row>
    <row r="2665" spans="6:6" s="84" customFormat="1" x14ac:dyDescent="0.25">
      <c r="F2665" s="85"/>
    </row>
    <row r="2666" spans="6:6" s="84" customFormat="1" x14ac:dyDescent="0.25">
      <c r="F2666" s="85"/>
    </row>
    <row r="2667" spans="6:6" s="84" customFormat="1" x14ac:dyDescent="0.25">
      <c r="F2667" s="85"/>
    </row>
    <row r="2668" spans="6:6" s="84" customFormat="1" x14ac:dyDescent="0.25">
      <c r="F2668" s="85"/>
    </row>
    <row r="2669" spans="6:6" s="84" customFormat="1" x14ac:dyDescent="0.25">
      <c r="F2669" s="85"/>
    </row>
    <row r="2670" spans="6:6" s="84" customFormat="1" x14ac:dyDescent="0.25">
      <c r="F2670" s="85"/>
    </row>
    <row r="2671" spans="6:6" s="84" customFormat="1" x14ac:dyDescent="0.25">
      <c r="F2671" s="85"/>
    </row>
    <row r="2672" spans="6:6" s="84" customFormat="1" x14ac:dyDescent="0.25">
      <c r="F2672" s="85"/>
    </row>
    <row r="2673" spans="6:6" s="84" customFormat="1" x14ac:dyDescent="0.25">
      <c r="F2673" s="85"/>
    </row>
    <row r="2674" spans="6:6" s="84" customFormat="1" x14ac:dyDescent="0.25">
      <c r="F2674" s="85"/>
    </row>
    <row r="2675" spans="6:6" s="84" customFormat="1" x14ac:dyDescent="0.25">
      <c r="F2675" s="85"/>
    </row>
    <row r="2676" spans="6:6" s="84" customFormat="1" x14ac:dyDescent="0.25">
      <c r="F2676" s="85"/>
    </row>
    <row r="2677" spans="6:6" s="84" customFormat="1" x14ac:dyDescent="0.25">
      <c r="F2677" s="85"/>
    </row>
    <row r="2678" spans="6:6" s="84" customFormat="1" x14ac:dyDescent="0.25">
      <c r="F2678" s="85"/>
    </row>
    <row r="2679" spans="6:6" s="84" customFormat="1" x14ac:dyDescent="0.25">
      <c r="F2679" s="85"/>
    </row>
    <row r="2680" spans="6:6" s="84" customFormat="1" x14ac:dyDescent="0.25">
      <c r="F2680" s="85"/>
    </row>
    <row r="2681" spans="6:6" s="84" customFormat="1" x14ac:dyDescent="0.25">
      <c r="F2681" s="85"/>
    </row>
    <row r="2682" spans="6:6" s="84" customFormat="1" x14ac:dyDescent="0.25">
      <c r="F2682" s="85"/>
    </row>
    <row r="2683" spans="6:6" s="84" customFormat="1" x14ac:dyDescent="0.25">
      <c r="F2683" s="85"/>
    </row>
    <row r="2684" spans="6:6" s="84" customFormat="1" x14ac:dyDescent="0.25">
      <c r="F2684" s="85"/>
    </row>
    <row r="2685" spans="6:6" s="84" customFormat="1" x14ac:dyDescent="0.25">
      <c r="F2685" s="85"/>
    </row>
    <row r="2686" spans="6:6" s="84" customFormat="1" x14ac:dyDescent="0.25">
      <c r="F2686" s="85"/>
    </row>
    <row r="2687" spans="6:6" s="84" customFormat="1" x14ac:dyDescent="0.25">
      <c r="F2687" s="85"/>
    </row>
    <row r="2688" spans="6:6" s="84" customFormat="1" x14ac:dyDescent="0.25">
      <c r="F2688" s="85"/>
    </row>
    <row r="2689" spans="6:6" s="84" customFormat="1" x14ac:dyDescent="0.25">
      <c r="F2689" s="85"/>
    </row>
    <row r="2690" spans="6:6" s="84" customFormat="1" x14ac:dyDescent="0.25">
      <c r="F2690" s="85"/>
    </row>
    <row r="2691" spans="6:6" s="84" customFormat="1" x14ac:dyDescent="0.25">
      <c r="F2691" s="85"/>
    </row>
    <row r="2692" spans="6:6" s="84" customFormat="1" x14ac:dyDescent="0.25">
      <c r="F2692" s="85"/>
    </row>
    <row r="2693" spans="6:6" s="84" customFormat="1" x14ac:dyDescent="0.25">
      <c r="F2693" s="85"/>
    </row>
    <row r="2694" spans="6:6" s="84" customFormat="1" x14ac:dyDescent="0.25">
      <c r="F2694" s="85"/>
    </row>
    <row r="2695" spans="6:6" s="84" customFormat="1" x14ac:dyDescent="0.25">
      <c r="F2695" s="85"/>
    </row>
    <row r="2696" spans="6:6" s="84" customFormat="1" x14ac:dyDescent="0.25">
      <c r="F2696" s="85"/>
    </row>
    <row r="2697" spans="6:6" s="84" customFormat="1" x14ac:dyDescent="0.25">
      <c r="F2697" s="85"/>
    </row>
    <row r="2698" spans="6:6" s="84" customFormat="1" x14ac:dyDescent="0.25">
      <c r="F2698" s="85"/>
    </row>
    <row r="2699" spans="6:6" s="84" customFormat="1" x14ac:dyDescent="0.25">
      <c r="F2699" s="85"/>
    </row>
    <row r="2700" spans="6:6" s="84" customFormat="1" x14ac:dyDescent="0.25">
      <c r="F2700" s="85"/>
    </row>
    <row r="2701" spans="6:6" s="84" customFormat="1" x14ac:dyDescent="0.25">
      <c r="F2701" s="85"/>
    </row>
    <row r="2702" spans="6:6" s="84" customFormat="1" x14ac:dyDescent="0.25">
      <c r="F2702" s="85"/>
    </row>
    <row r="2703" spans="6:6" s="84" customFormat="1" x14ac:dyDescent="0.25">
      <c r="F2703" s="85"/>
    </row>
    <row r="2704" spans="6:6" s="84" customFormat="1" x14ac:dyDescent="0.25">
      <c r="F2704" s="85"/>
    </row>
    <row r="2705" spans="6:6" s="84" customFormat="1" x14ac:dyDescent="0.25">
      <c r="F2705" s="85"/>
    </row>
    <row r="2706" spans="6:6" s="84" customFormat="1" x14ac:dyDescent="0.25">
      <c r="F2706" s="85"/>
    </row>
    <row r="2707" spans="6:6" s="84" customFormat="1" x14ac:dyDescent="0.25">
      <c r="F2707" s="85"/>
    </row>
    <row r="2708" spans="6:6" s="84" customFormat="1" x14ac:dyDescent="0.25">
      <c r="F2708" s="85"/>
    </row>
    <row r="2709" spans="6:6" s="84" customFormat="1" x14ac:dyDescent="0.25">
      <c r="F2709" s="85"/>
    </row>
    <row r="2710" spans="6:6" s="84" customFormat="1" x14ac:dyDescent="0.25">
      <c r="F2710" s="85"/>
    </row>
    <row r="2711" spans="6:6" s="84" customFormat="1" x14ac:dyDescent="0.25">
      <c r="F2711" s="85"/>
    </row>
    <row r="2712" spans="6:6" s="84" customFormat="1" x14ac:dyDescent="0.25">
      <c r="F2712" s="85"/>
    </row>
    <row r="2713" spans="6:6" s="84" customFormat="1" x14ac:dyDescent="0.25">
      <c r="F2713" s="85"/>
    </row>
    <row r="2714" spans="6:6" s="84" customFormat="1" x14ac:dyDescent="0.25">
      <c r="F2714" s="85"/>
    </row>
    <row r="2715" spans="6:6" s="84" customFormat="1" x14ac:dyDescent="0.25">
      <c r="F2715" s="85"/>
    </row>
    <row r="2716" spans="6:6" s="84" customFormat="1" x14ac:dyDescent="0.25">
      <c r="F2716" s="85"/>
    </row>
    <row r="2717" spans="6:6" s="84" customFormat="1" x14ac:dyDescent="0.25">
      <c r="F2717" s="85"/>
    </row>
    <row r="2718" spans="6:6" s="84" customFormat="1" x14ac:dyDescent="0.25">
      <c r="F2718" s="85"/>
    </row>
    <row r="2719" spans="6:6" s="84" customFormat="1" x14ac:dyDescent="0.25">
      <c r="F2719" s="85"/>
    </row>
    <row r="2720" spans="6:6" s="84" customFormat="1" x14ac:dyDescent="0.25">
      <c r="F2720" s="85"/>
    </row>
    <row r="2721" spans="6:6" s="84" customFormat="1" x14ac:dyDescent="0.25">
      <c r="F2721" s="85"/>
    </row>
    <row r="2722" spans="6:6" s="84" customFormat="1" x14ac:dyDescent="0.25">
      <c r="F2722" s="85"/>
    </row>
    <row r="2723" spans="6:6" s="84" customFormat="1" x14ac:dyDescent="0.25">
      <c r="F2723" s="85"/>
    </row>
    <row r="2724" spans="6:6" s="84" customFormat="1" x14ac:dyDescent="0.25">
      <c r="F2724" s="85"/>
    </row>
    <row r="2725" spans="6:6" s="84" customFormat="1" x14ac:dyDescent="0.25">
      <c r="F2725" s="85"/>
    </row>
    <row r="2726" spans="6:6" s="84" customFormat="1" x14ac:dyDescent="0.25">
      <c r="F2726" s="85"/>
    </row>
    <row r="2727" spans="6:6" s="84" customFormat="1" x14ac:dyDescent="0.25">
      <c r="F2727" s="85"/>
    </row>
    <row r="2728" spans="6:6" s="84" customFormat="1" x14ac:dyDescent="0.25">
      <c r="F2728" s="85"/>
    </row>
    <row r="2729" spans="6:6" s="84" customFormat="1" x14ac:dyDescent="0.25">
      <c r="F2729" s="85"/>
    </row>
    <row r="2730" spans="6:6" s="84" customFormat="1" x14ac:dyDescent="0.25">
      <c r="F2730" s="85"/>
    </row>
    <row r="2731" spans="6:6" s="84" customFormat="1" x14ac:dyDescent="0.25">
      <c r="F2731" s="85"/>
    </row>
    <row r="2732" spans="6:6" s="84" customFormat="1" x14ac:dyDescent="0.25">
      <c r="F2732" s="85"/>
    </row>
    <row r="2733" spans="6:6" s="84" customFormat="1" x14ac:dyDescent="0.25">
      <c r="F2733" s="85"/>
    </row>
    <row r="2734" spans="6:6" s="84" customFormat="1" x14ac:dyDescent="0.25">
      <c r="F2734" s="85"/>
    </row>
    <row r="2735" spans="6:6" s="84" customFormat="1" x14ac:dyDescent="0.25">
      <c r="F2735" s="85"/>
    </row>
    <row r="2736" spans="6:6" s="84" customFormat="1" x14ac:dyDescent="0.25">
      <c r="F2736" s="85"/>
    </row>
    <row r="2737" spans="6:6" s="84" customFormat="1" x14ac:dyDescent="0.25">
      <c r="F2737" s="85"/>
    </row>
    <row r="2738" spans="6:6" s="84" customFormat="1" x14ac:dyDescent="0.25">
      <c r="F2738" s="85"/>
    </row>
    <row r="2739" spans="6:6" s="84" customFormat="1" x14ac:dyDescent="0.25">
      <c r="F2739" s="85"/>
    </row>
    <row r="2740" spans="6:6" s="84" customFormat="1" x14ac:dyDescent="0.25">
      <c r="F2740" s="85"/>
    </row>
    <row r="2741" spans="6:6" s="84" customFormat="1" x14ac:dyDescent="0.25">
      <c r="F2741" s="85"/>
    </row>
    <row r="2742" spans="6:6" s="84" customFormat="1" x14ac:dyDescent="0.25">
      <c r="F2742" s="85"/>
    </row>
    <row r="2743" spans="6:6" s="84" customFormat="1" x14ac:dyDescent="0.25">
      <c r="F2743" s="85"/>
    </row>
    <row r="2744" spans="6:6" s="84" customFormat="1" x14ac:dyDescent="0.25">
      <c r="F2744" s="85"/>
    </row>
    <row r="2745" spans="6:6" s="84" customFormat="1" x14ac:dyDescent="0.25">
      <c r="F2745" s="85"/>
    </row>
    <row r="2746" spans="6:6" s="84" customFormat="1" x14ac:dyDescent="0.25">
      <c r="F2746" s="85"/>
    </row>
    <row r="2747" spans="6:6" s="84" customFormat="1" x14ac:dyDescent="0.25">
      <c r="F2747" s="85"/>
    </row>
    <row r="2748" spans="6:6" s="84" customFormat="1" x14ac:dyDescent="0.25">
      <c r="F2748" s="85"/>
    </row>
    <row r="2749" spans="6:6" s="84" customFormat="1" x14ac:dyDescent="0.25">
      <c r="F2749" s="85"/>
    </row>
    <row r="2750" spans="6:6" s="84" customFormat="1" x14ac:dyDescent="0.25">
      <c r="F2750" s="85"/>
    </row>
    <row r="2751" spans="6:6" s="84" customFormat="1" x14ac:dyDescent="0.25">
      <c r="F2751" s="85"/>
    </row>
    <row r="2752" spans="6:6" s="84" customFormat="1" x14ac:dyDescent="0.25">
      <c r="F2752" s="85"/>
    </row>
    <row r="2753" spans="6:6" s="84" customFormat="1" x14ac:dyDescent="0.25">
      <c r="F2753" s="85"/>
    </row>
    <row r="2754" spans="6:6" s="84" customFormat="1" x14ac:dyDescent="0.25">
      <c r="F2754" s="85"/>
    </row>
    <row r="2755" spans="6:6" s="84" customFormat="1" x14ac:dyDescent="0.25">
      <c r="F2755" s="85"/>
    </row>
  </sheetData>
  <mergeCells count="46">
    <mergeCell ref="G380:H380"/>
    <mergeCell ref="B380:F380"/>
    <mergeCell ref="B345:E345"/>
    <mergeCell ref="G381:H381"/>
    <mergeCell ref="G382:H382"/>
    <mergeCell ref="G383:H383"/>
    <mergeCell ref="G316:H316"/>
    <mergeCell ref="B316:F316"/>
    <mergeCell ref="B317:E317"/>
    <mergeCell ref="G344:H344"/>
    <mergeCell ref="B344:F344"/>
    <mergeCell ref="B217:F217"/>
    <mergeCell ref="B218:E218"/>
    <mergeCell ref="G251:H251"/>
    <mergeCell ref="B252:E252"/>
    <mergeCell ref="G259:H259"/>
    <mergeCell ref="B259:F259"/>
    <mergeCell ref="B251:F251"/>
    <mergeCell ref="F12:H12"/>
    <mergeCell ref="B17:E17"/>
    <mergeCell ref="C13:C14"/>
    <mergeCell ref="B13:B14"/>
    <mergeCell ref="A13:A14"/>
    <mergeCell ref="F13:F14"/>
    <mergeCell ref="G13:G14"/>
    <mergeCell ref="H13:H14"/>
    <mergeCell ref="B16:E16"/>
    <mergeCell ref="A385:H386"/>
    <mergeCell ref="A2:H2"/>
    <mergeCell ref="A3:H4"/>
    <mergeCell ref="A5:H5"/>
    <mergeCell ref="A6:F6"/>
    <mergeCell ref="A7:H7"/>
    <mergeCell ref="A9:E12"/>
    <mergeCell ref="F9:H10"/>
    <mergeCell ref="F11:H11"/>
    <mergeCell ref="B260:E260"/>
    <mergeCell ref="B270:F270"/>
    <mergeCell ref="G270:H270"/>
    <mergeCell ref="B271:E271"/>
    <mergeCell ref="G211:H211"/>
    <mergeCell ref="B211:F211"/>
    <mergeCell ref="B212:E212"/>
    <mergeCell ref="G217:H217"/>
    <mergeCell ref="D13:E13"/>
    <mergeCell ref="B15:E15"/>
  </mergeCells>
  <printOptions horizontalCentered="1"/>
  <pageMargins left="0.51181102362204722" right="0.39370078740157483" top="0.39370078740157483" bottom="0.55118110236220474" header="0.31496062992125984" footer="0.23622047244094491"/>
  <pageSetup scale="85" orientation="landscape" r:id="rId1"/>
  <headerFooter>
    <oddFooter>&amp;C&amp;8NOMBRE Y FIRMA DEL LICITANTE Y/O REPRESENTANTE LEGAL EN SU CASO</oddFooter>
  </headerFooter>
  <rowBreaks count="1" manualBreakCount="1">
    <brk id="21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CATALOGO DE CONCEPTOS</vt:lpstr>
      <vt:lpstr>'CATALOGO DE CONCEPTOS'!Área_de_impresión</vt:lpstr>
      <vt:lpstr>'CATALOGO DE CONCEPTOS'!Títulos_a_imprimir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2023-05-02T16:28:07Z</cp:lastPrinted>
  <dcterms:created xsi:type="dcterms:W3CDTF">2023-02-13T17:54:20Z</dcterms:created>
  <dcterms:modified xsi:type="dcterms:W3CDTF">2023-05-02T16:33:04Z</dcterms:modified>
</cp:coreProperties>
</file>