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o Cano\Documents\2022\FOIS\"/>
    </mc:Choice>
  </mc:AlternateContent>
  <bookViews>
    <workbookView xWindow="-120" yWindow="-120" windowWidth="29040" windowHeight="15720"/>
  </bookViews>
  <sheets>
    <sheet name="PAR VIAL" sheetId="5" r:id="rId1"/>
  </sheets>
  <externalReferences>
    <externalReference r:id="rId2"/>
  </externalReferences>
  <definedNames>
    <definedName name="\c" localSheetId="0">#REF!</definedName>
    <definedName name="\c">#REF!</definedName>
    <definedName name="\l" localSheetId="0">#REF!</definedName>
    <definedName name="\l">#REF!</definedName>
    <definedName name="\p" localSheetId="0">#REF!</definedName>
    <definedName name="\p">#REF!</definedName>
    <definedName name="\v" localSheetId="0">#REF!</definedName>
    <definedName name="\v">#REF!</definedName>
    <definedName name="A_IMPRESIÓN_IM" localSheetId="0">#REF!</definedName>
    <definedName name="A_IMPRESIÓN_IM">#REF!</definedName>
    <definedName name="APECONOMICA" localSheetId="0">[1]CCALIF!#REF!</definedName>
    <definedName name="APECONOMICA">[1]CCALIF!#REF!</definedName>
    <definedName name="APERTURA" localSheetId="0">[1]REGP01!#REF!</definedName>
    <definedName name="APERTURA">[1]REGP01!#REF!</definedName>
    <definedName name="APTECNICA" localSheetId="0">[1]CCALIF!#REF!</definedName>
    <definedName name="APTECNICA">[1]CCALIF!#REF!</definedName>
    <definedName name="_xlnm.Print_Area" localSheetId="0">'PAR VIAL'!$A$1:$F$28</definedName>
    <definedName name="FALLO" localSheetId="0">[1]REGP01!#REF!</definedName>
    <definedName name="FALLO">[1]REGP01!#REF!</definedName>
    <definedName name="J" localSheetId="0">#REF!</definedName>
    <definedName name="J">#REF!</definedName>
    <definedName name="NUMERO" localSheetId="0">#REF!</definedName>
    <definedName name="NUMERO">#REF!</definedName>
    <definedName name="OLE_LINK2" localSheetId="0">'PAR VIAL'!#REF!</definedName>
    <definedName name="_xlnm.Print_Titles" localSheetId="0">'PAR VIAL'!$1:$9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5" l="1"/>
  <c r="F13" i="5" l="1"/>
  <c r="F16" i="5"/>
  <c r="F15" i="5"/>
  <c r="F17" i="5"/>
  <c r="F12" i="5"/>
  <c r="F11" i="5"/>
  <c r="F10" i="5"/>
  <c r="F18" i="5" l="1"/>
  <c r="F19" i="5" l="1"/>
  <c r="F20" i="5" s="1"/>
</calcChain>
</file>

<file path=xl/sharedStrings.xml><?xml version="1.0" encoding="utf-8"?>
<sst xmlns="http://schemas.openxmlformats.org/spreadsheetml/2006/main" count="36" uniqueCount="32">
  <si>
    <t>CLAVE</t>
  </si>
  <si>
    <t>DESCRIPCIÓN</t>
  </si>
  <si>
    <t>UNIDAD</t>
  </si>
  <si>
    <t>CANTIDAD</t>
  </si>
  <si>
    <t>P.U.</t>
  </si>
  <si>
    <t>IMPORTE</t>
  </si>
  <si>
    <t>Sondeo</t>
  </si>
  <si>
    <t>Estudio</t>
  </si>
  <si>
    <t>SER001</t>
  </si>
  <si>
    <t>SER003</t>
  </si>
  <si>
    <t>m2</t>
  </si>
  <si>
    <t>SER009</t>
  </si>
  <si>
    <t>SER010</t>
  </si>
  <si>
    <t>ml</t>
  </si>
  <si>
    <t>SER012</t>
  </si>
  <si>
    <t>SER014</t>
  </si>
  <si>
    <t>Carpeta</t>
  </si>
  <si>
    <t>SUB-TOTAL</t>
  </si>
  <si>
    <t>16% DE I.V.A.</t>
  </si>
  <si>
    <t>TOTAL</t>
  </si>
  <si>
    <t>CROQUIS DE LOCALIZACION:</t>
  </si>
  <si>
    <t>SER011</t>
  </si>
  <si>
    <r>
      <rPr>
        <b/>
        <sz val="8"/>
        <rFont val="Verdana"/>
        <family val="2"/>
      </rPr>
      <t>Reporte Final de Conclusiones de proyectos integrales de obra de pavimentación</t>
    </r>
    <r>
      <rPr>
        <sz val="8"/>
        <rFont val="Verdana"/>
        <family val="2"/>
      </rPr>
      <t xml:space="preserve">; el precio incluye: la interpretación de resultados, las recomendaciones y conclusiones, obtenidas de las actividades realizadas en las revisiones y autorizaciones por la contratante con motivo al servicio, el cual se deberá de entregar </t>
    </r>
    <r>
      <rPr>
        <b/>
        <sz val="8"/>
        <rFont val="Verdana"/>
        <family val="2"/>
      </rPr>
      <t>1 (UNA) carpeta digital e impreso</t>
    </r>
    <r>
      <rPr>
        <sz val="8"/>
        <rFont val="Verdana"/>
        <family val="2"/>
      </rPr>
      <t xml:space="preserve"> de acuerdo a los terminos de referencia, deberá de incluir los materiales, la utilización del personal profesional, equipo de computo, de acuerdo con los terminos de referencia y la normatividad vigente, así como todo lo necesario para la obtención del Reporte Final.</t>
    </r>
  </si>
  <si>
    <t>ELABORACIÓN DE PROYECTO EJECUTIVO PARA GUIAR LA EJECUCION DE LAS OBRAS COMPLEMENTARIAS DEL PARQUE INTEGRAL CONSTITUYENTES, UBICADAS EN CABO SAN LUCAS, MUNICIPIO DE LOS CABOS, BAJA CALIFORNIA SUR.</t>
  </si>
  <si>
    <r>
      <rPr>
        <b/>
        <sz val="8"/>
        <rFont val="Verdana"/>
        <family val="2"/>
      </rPr>
      <t>Sondeo</t>
    </r>
    <r>
      <rPr>
        <sz val="8"/>
        <rFont val="Verdana"/>
        <family val="2"/>
      </rPr>
      <t xml:space="preserve"> tipo </t>
    </r>
    <r>
      <rPr>
        <b/>
        <sz val="8"/>
        <rFont val="Verdana"/>
        <family val="2"/>
      </rPr>
      <t>penetración standar (PST) hasta una profundidad máxima de 2.00m</t>
    </r>
    <r>
      <rPr>
        <sz val="8"/>
        <rFont val="Verdana"/>
        <family val="2"/>
      </rPr>
      <t>, para determinar las condiciones naturales de los materiales y obtener muestras representativas de todos los estratos y realizar las pruebas respectivas en laboratorio, la ubicacion de cada sondeo esta señalada en la imagen satelital que se anexa a este catalogo de conceptos y seran 3 en total a ejecutarse en el area que sera objeto delde la construccion del Parque, incluye: materiales, mano de obra, herramienta, equipo y todo lo necesario para su correcta ejecución.</t>
    </r>
  </si>
  <si>
    <r>
      <rPr>
        <b/>
        <sz val="8"/>
        <rFont val="Verdana"/>
        <family val="2"/>
      </rPr>
      <t>Elaboración de</t>
    </r>
    <r>
      <rPr>
        <sz val="8"/>
        <rFont val="Verdana"/>
        <family val="2"/>
      </rPr>
      <t xml:space="preserve"> </t>
    </r>
    <r>
      <rPr>
        <b/>
        <sz val="8"/>
        <rFont val="Verdana"/>
        <family val="2"/>
      </rPr>
      <t>Proyecto para Vialidad de Concreto Hidraulico</t>
    </r>
    <r>
      <rPr>
        <sz val="8"/>
        <rFont val="Verdana"/>
        <family val="2"/>
      </rPr>
      <t xml:space="preserve">; el precio incluye: la inspección al sitio de los trabajos, la obtención de datos, la interpretación de resultados, la memoria descriptiva, lo antes mencionado se entregara tanto digital como impreso de acuerdo a las indicaciones en términos de referencia, las revisiones con la contratante para su aceptación, </t>
    </r>
    <r>
      <rPr>
        <b/>
        <sz val="8"/>
        <rFont val="Verdana"/>
        <family val="2"/>
      </rPr>
      <t>la ingeniería de costos (la elaboración de catálogo de conceptos, presupuesto base, análisis de precios unitarios y programa de la ejecución general de los trabajos)</t>
    </r>
    <r>
      <rPr>
        <sz val="8"/>
        <rFont val="Verdana"/>
        <family val="2"/>
      </rPr>
      <t>, incluye los materiales, la utilización del personal profesional, equipo de computo y cientifico, de acuerdo a terminos de referencia y normatividad vigente, así como todo lo necesario para la obtención.</t>
    </r>
  </si>
  <si>
    <r>
      <rPr>
        <b/>
        <sz val="8"/>
        <rFont val="Verdana"/>
        <family val="2"/>
      </rPr>
      <t>Estudio y Recomendaciones de Geotécnia</t>
    </r>
    <r>
      <rPr>
        <sz val="8"/>
        <rFont val="Verdana"/>
        <family val="2"/>
      </rPr>
      <t xml:space="preserve">. Incluye: las pruebas de Laboratorio, </t>
    </r>
    <r>
      <rPr>
        <b/>
        <sz val="8"/>
        <rFont val="Verdana"/>
        <family val="2"/>
      </rPr>
      <t>a las muestras obtenidas en campo de un máximo de 2 sondeos (en la calle y en area de Parque)</t>
    </r>
    <r>
      <rPr>
        <sz val="8"/>
        <rFont val="Verdana"/>
        <family val="2"/>
      </rPr>
      <t>, la determinación de los valores y resultados de acuerdo a los términos de referencia, las recomendaciones para el proyecto de capas de las terracerías, así como los materiales para realizar pruebas, mano de obra, herramienta, equipo y todo lo necesario para su correcta ejecución.</t>
    </r>
  </si>
  <si>
    <r>
      <rPr>
        <b/>
        <sz val="8"/>
        <rFont val="Verdana"/>
        <family val="2"/>
      </rPr>
      <t>Elaboración de</t>
    </r>
    <r>
      <rPr>
        <sz val="8"/>
        <rFont val="Verdana"/>
        <family val="2"/>
      </rPr>
      <t xml:space="preserve"> </t>
    </r>
    <r>
      <rPr>
        <b/>
        <sz val="8"/>
        <rFont val="Verdana"/>
        <family val="2"/>
      </rPr>
      <t xml:space="preserve">Proyecto Ejecutivo para crear un espacio publico de Parque </t>
    </r>
    <r>
      <rPr>
        <sz val="8"/>
        <rFont val="Verdana"/>
        <family val="2"/>
      </rPr>
      <t>El precio incluye: a).-arborizacion suficiente para crear espacios de confort con la sombra de los arboles c).- Alumbrado Publico replicando los tipos de lamparas y arbotantes que ya estan en operacion en el Parque, ubicado frente a la Plaza Golden contra esquina de la Cruz Roja, equipados con sistema LED y control automatico del encendido y apagado mediante sensor de oscuridad y/o de luz; además incluye: la inspección al sitio de los trabajos, la obtención de datos, la interpretación de resultados, la deteccion de oportunidades para crear acentos arquitectonicos en pro de la imagen urbana, tales como promontorios de acumulacion de rocas, u otros, la deteccion de postes de CFE, TELMEX que esten en situacion de obstaculizar el libre transito en banquetas de sillas de ruedas considerando un costo directo a pagar por su reubicacion de $75,000.00 mas el factor de indirectos y la utilidad del contratista que ejecutara la obra (Iva Incluido) por cada poste a ser reubicado,  asi como la memoria descriptiva, lo antes mencionado se entregara tanto digital como impreso de acuerdo a las indicaciones en términos de referencia, las revisiones con la contratante para su aceptación, la ingeniería de costos (la elaboración de catálogo de conceptos, presupuesto base, análisis de precios unitarios y programa de la ejecución general de los trabajos), los materiales, la utilización del personal profesional, equipo de computo y cientifico, de acuerdo a terminos de referencia y normatividad vigente, así como todo lo necesario para la obtención.</t>
    </r>
  </si>
  <si>
    <r>
      <rPr>
        <b/>
        <sz val="8"/>
        <rFont val="Verdana"/>
        <family val="2"/>
      </rPr>
      <t>Elaboración de Estudio Topográfico</t>
    </r>
    <r>
      <rPr>
        <sz val="8"/>
        <rFont val="Verdana"/>
        <family val="2"/>
      </rPr>
      <t>. El precio incluye: levantamiento de curvas de nivel en el área de la calle que se va a pavimentar (140 m de largo x 14 de ancho= 1,960 m2 mas 953.00 m2 del terreno que se adicionara como parte de el Parque, mas 1200 m2 (120 m de longitud x 10 m de ancho) de la calle ubicada del lado Norte de la Escuela Tecnica 16, sumando las tres areas que seran objeto del Estudio Topografico un total de 4,113 m2, mismo que incluira tambien los niveles de terracerías, la ubicación de edificación existente,la ubicacion de todo tipo de obstaculos existentes en area de banquetas tales como escalones, maceteros, instalaciones subterraneas de fibra optica, postes TELMEX y CFE, cuadricula de niveles, planos de: curvas de nivel, planta geometrica, planta topográfica, perfiles y secciones, así como el cálculo de volumenes de proyecto, tanto para las terracerias de la pavimentacion de la calle, como para las terracerias de la construccion del andador perimetral del Parque, lo antes mencionado se entregara tanto digital como impreso de acuerdo a las indicaciones en términos de referencia, las revisiones con la contratante para su aceptación, los materiales, la utilización del personal profesional, equipo de computo y cientifico, de acuerdo a terminos de referencia y normatividad vigente, así como todo lo necesario para la obtención.</t>
    </r>
  </si>
  <si>
    <r>
      <t xml:space="preserve">Elaboración de </t>
    </r>
    <r>
      <rPr>
        <b/>
        <sz val="8"/>
        <rFont val="Verdana"/>
        <family val="2"/>
      </rPr>
      <t>Proyecto Hidráulico-Sanitario, (Agua Potable y Alcantarillado para la calle)</t>
    </r>
    <r>
      <rPr>
        <sz val="8"/>
        <rFont val="Verdana"/>
        <family val="2"/>
      </rPr>
      <t xml:space="preserve">; el precio incluye: la inspección al sitio de los trabajos, la obtención de datos ante el Organismo Operador (OOMSAPAS) para determinar si las instalaciones existentes tienen suficiente vida util disponible o ya deben de ser repuestas con instalaciones nuevas, la interpretación de resultados, la memoria descriptiva, lo antes mencionado se entregara tanto digital como impreso de acuerdo a las indicaciones en términos de referencia, las revisiones con la contratante para su aceptación, </t>
    </r>
    <r>
      <rPr>
        <b/>
        <sz val="8"/>
        <rFont val="Verdana"/>
        <family val="2"/>
      </rPr>
      <t>la ingeniería de costos (la elaboración de catálogo de conceptos, presupuesto base, análisis de precios unitarios y programa de la ejecución general de los trabajos)</t>
    </r>
    <r>
      <rPr>
        <sz val="8"/>
        <rFont val="Verdana"/>
        <family val="2"/>
      </rPr>
      <t>, incluye: una preparacion de 6" de diametro para recibir descarga de aguas residuales y dos preparaciones para el suministro del servicio de agua potable los materiales, la utilización del personal profesional, equipo de computo y cientifico, de acuerdo a terminos de referencia y normatividad vigente, así como todo lo necesario para la obtención.</t>
    </r>
  </si>
  <si>
    <r>
      <rPr>
        <b/>
        <sz val="8"/>
        <rFont val="Verdana"/>
        <family val="2"/>
      </rPr>
      <t>Elaboración de Proyecto de Alumbrado Público</t>
    </r>
    <r>
      <rPr>
        <sz val="8"/>
        <rFont val="Verdana"/>
        <family val="2"/>
      </rPr>
      <t xml:space="preserve">; el precio incluye: la inspección al sitio de los trabajos, la obtención de datos, la interpretación de resultados, la generación de propuesta de energías alternativas para alumbrado, propuesta de iluminación tipo LED, tanto para iluminar con 100 % de cobertura el area de la calle como la del Parque, debiendo considerar el tipo de luminaria para la calle sea de acuerdo con el criterio de homologacion que la Direccion General Municipal de Servicios Publicos tiene vigente,  la memoria descriptiva, los antes mencionado se entregara tanto digital como impreso de acuerdo a las indicaciones en términos de referencia, las revisiones con la contratante para su aceptación, </t>
    </r>
    <r>
      <rPr>
        <b/>
        <sz val="8"/>
        <rFont val="Verdana"/>
        <family val="2"/>
      </rPr>
      <t>la ingeniería de costos (la elaboración de catálogo de conceptos, presupuesto base, análisis de precios unitarios y programa de la ejecución general de los trabajos)</t>
    </r>
    <r>
      <rPr>
        <sz val="8"/>
        <rFont val="Verdana"/>
        <family val="2"/>
      </rPr>
      <t>, la utilización del personal profesional, equipo de computo y cientifico, así como todo lo necesario para la obtención.</t>
    </r>
  </si>
  <si>
    <r>
      <t>FECHA: MARZO</t>
    </r>
    <r>
      <rPr>
        <b/>
        <sz val="10"/>
        <rFont val="Verdana"/>
        <family val="2"/>
      </rPr>
      <t xml:space="preserv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</si>
</sst>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44" formatCode="_-&quot;$&quot;* #,##0.00_-;\-&quot;$&quot;* #,##0.00_-;_-&quot;$&quot;* &quot;-&quot;??_-;_-@_-"/>
  </numFmts>
  <fonts count="13" x14ac:knownFonts="1">
    <font>
      <sz val="11"/>
      <color theme="1"/>
      <name val="Calibri"/>
      <family val="2"/>
      <scheme val="minor"/>
    </font>
    <font>
      <sz val="11"/>
      <color theme="1"/>
      <name val="Calibri"/>
      <family val="2"/>
      <scheme val="minor"/>
    </font>
    <font>
      <sz val="10"/>
      <name val="Arial"/>
      <family val="2"/>
    </font>
    <font>
      <sz val="10"/>
      <name val="Verdana"/>
      <family val="2"/>
    </font>
    <font>
      <sz val="14"/>
      <name val="Verdana"/>
      <family val="2"/>
    </font>
    <font>
      <b/>
      <sz val="10"/>
      <name val="Verdana"/>
      <family val="2"/>
    </font>
    <font>
      <b/>
      <sz val="8"/>
      <name val="Verdana"/>
      <family val="2"/>
    </font>
    <font>
      <sz val="8"/>
      <name val="Verdana"/>
      <family val="2"/>
    </font>
    <font>
      <sz val="9"/>
      <name val="Verdana"/>
      <family val="2"/>
    </font>
    <font>
      <b/>
      <sz val="9"/>
      <name val="Verdana"/>
      <family val="2"/>
    </font>
    <font>
      <b/>
      <sz val="11"/>
      <name val="Swis721 Ex BT"/>
      <family val="2"/>
    </font>
    <font>
      <sz val="11"/>
      <name val="Swis721 Ex BT"/>
      <family val="2"/>
    </font>
    <font>
      <b/>
      <sz val="14"/>
      <name val="Swis721 Ex BT"/>
      <family val="2"/>
    </font>
  </fonts>
  <fills count="8">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14">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48">
    <xf numFmtId="0" fontId="0" fillId="0" borderId="0" xfId="0"/>
    <xf numFmtId="0" fontId="3" fillId="0" borderId="0" xfId="2" applyFont="1" applyBorder="1"/>
    <xf numFmtId="0" fontId="3" fillId="0" borderId="0" xfId="2" applyFont="1"/>
    <xf numFmtId="0" fontId="6" fillId="2" borderId="2" xfId="2" applyFont="1" applyFill="1" applyBorder="1" applyAlignment="1">
      <alignment horizontal="center" vertical="center" wrapText="1"/>
    </xf>
    <xf numFmtId="0" fontId="7" fillId="3" borderId="2" xfId="2" applyNumberFormat="1" applyFont="1" applyFill="1" applyBorder="1" applyAlignment="1">
      <alignment horizontal="left" vertical="center" wrapText="1"/>
    </xf>
    <xf numFmtId="0" fontId="6" fillId="3" borderId="2" xfId="2" applyNumberFormat="1" applyFont="1" applyFill="1" applyBorder="1" applyAlignment="1">
      <alignment horizontal="left" vertical="center" wrapText="1"/>
    </xf>
    <xf numFmtId="0" fontId="8" fillId="3" borderId="2" xfId="2" applyNumberFormat="1" applyFont="1" applyFill="1" applyBorder="1" applyAlignment="1">
      <alignment horizontal="center" vertical="center" wrapText="1"/>
    </xf>
    <xf numFmtId="4" fontId="8" fillId="3" borderId="2" xfId="2" applyNumberFormat="1" applyFont="1" applyFill="1" applyBorder="1" applyAlignment="1">
      <alignment horizontal="center" vertical="center" wrapText="1"/>
    </xf>
    <xf numFmtId="44" fontId="8" fillId="3" borderId="2" xfId="2" applyNumberFormat="1" applyFont="1" applyFill="1" applyBorder="1" applyAlignment="1">
      <alignment horizontal="center" vertical="center" wrapText="1"/>
    </xf>
    <xf numFmtId="1" fontId="7" fillId="4" borderId="2" xfId="2" applyNumberFormat="1" applyFont="1" applyFill="1" applyBorder="1" applyAlignment="1">
      <alignment horizontal="center" vertical="top" wrapText="1"/>
    </xf>
    <xf numFmtId="2" fontId="7" fillId="0" borderId="2" xfId="2" applyNumberFormat="1" applyFont="1" applyBorder="1" applyAlignment="1">
      <alignment horizontal="justify" vertical="top" wrapText="1"/>
    </xf>
    <xf numFmtId="2" fontId="7" fillId="0" borderId="2" xfId="2" applyNumberFormat="1" applyFont="1" applyBorder="1" applyAlignment="1">
      <alignment horizontal="center" vertical="top" wrapText="1"/>
    </xf>
    <xf numFmtId="4" fontId="7" fillId="0" borderId="2" xfId="2" applyNumberFormat="1" applyFont="1" applyBorder="1" applyAlignment="1">
      <alignment horizontal="center" vertical="top" wrapText="1"/>
    </xf>
    <xf numFmtId="44" fontId="7" fillId="0" borderId="2" xfId="2" applyNumberFormat="1" applyFont="1" applyBorder="1" applyAlignment="1">
      <alignment horizontal="center" vertical="top" wrapText="1"/>
    </xf>
    <xf numFmtId="44" fontId="3" fillId="0" borderId="0" xfId="2" applyNumberFormat="1" applyFont="1"/>
    <xf numFmtId="44" fontId="3" fillId="0" borderId="0" xfId="1" applyFont="1"/>
    <xf numFmtId="2" fontId="3" fillId="0" borderId="0" xfId="2" applyNumberFormat="1" applyFont="1"/>
    <xf numFmtId="44" fontId="5" fillId="0" borderId="0" xfId="2" applyNumberFormat="1" applyFont="1" applyAlignment="1">
      <alignment vertical="top"/>
    </xf>
    <xf numFmtId="44" fontId="3" fillId="0" borderId="0" xfId="2" applyNumberFormat="1" applyFont="1" applyBorder="1"/>
    <xf numFmtId="44" fontId="9" fillId="5" borderId="1" xfId="2" applyNumberFormat="1" applyFont="1" applyFill="1" applyBorder="1" applyAlignment="1">
      <alignment horizontal="center" vertical="top" wrapText="1"/>
    </xf>
    <xf numFmtId="2" fontId="7" fillId="4" borderId="3" xfId="2" applyNumberFormat="1" applyFont="1" applyFill="1" applyBorder="1" applyAlignment="1">
      <alignment horizontal="justify" vertical="top" wrapText="1"/>
    </xf>
    <xf numFmtId="2" fontId="7" fillId="4" borderId="3" xfId="2" applyNumberFormat="1" applyFont="1" applyFill="1" applyBorder="1" applyAlignment="1">
      <alignment horizontal="center" vertical="top" wrapText="1"/>
    </xf>
    <xf numFmtId="4" fontId="7" fillId="4" borderId="3" xfId="2" applyNumberFormat="1" applyFont="1" applyFill="1" applyBorder="1" applyAlignment="1">
      <alignment horizontal="center" vertical="top" wrapText="1"/>
    </xf>
    <xf numFmtId="2" fontId="7" fillId="4" borderId="0" xfId="2" applyNumberFormat="1" applyFont="1" applyFill="1" applyBorder="1" applyAlignment="1">
      <alignment horizontal="justify" vertical="top" wrapText="1"/>
    </xf>
    <xf numFmtId="2" fontId="7" fillId="4" borderId="0" xfId="2" applyNumberFormat="1" applyFont="1" applyFill="1" applyBorder="1" applyAlignment="1">
      <alignment horizontal="center" vertical="top" wrapText="1"/>
    </xf>
    <xf numFmtId="4" fontId="7" fillId="4" borderId="0" xfId="2" applyNumberFormat="1" applyFont="1" applyFill="1" applyBorder="1" applyAlignment="1">
      <alignment horizontal="center" vertical="top" wrapText="1"/>
    </xf>
    <xf numFmtId="1" fontId="7" fillId="4" borderId="3" xfId="2" applyNumberFormat="1" applyFont="1" applyFill="1" applyBorder="1" applyAlignment="1">
      <alignment horizontal="center" vertical="top" wrapText="1"/>
    </xf>
    <xf numFmtId="1" fontId="7" fillId="4" borderId="0" xfId="2" applyNumberFormat="1" applyFont="1" applyFill="1" applyBorder="1" applyAlignment="1">
      <alignment horizontal="center" vertical="top" wrapText="1"/>
    </xf>
    <xf numFmtId="4" fontId="9" fillId="5" borderId="2" xfId="2" applyNumberFormat="1" applyFont="1" applyFill="1" applyBorder="1" applyAlignment="1">
      <alignment horizontal="right" vertical="top" wrapText="1"/>
    </xf>
    <xf numFmtId="4" fontId="9" fillId="7" borderId="2" xfId="2" applyNumberFormat="1" applyFont="1" applyFill="1" applyBorder="1" applyAlignment="1">
      <alignment horizontal="right" vertical="top" wrapText="1"/>
    </xf>
    <xf numFmtId="44" fontId="9" fillId="7" borderId="1" xfId="2" applyNumberFormat="1" applyFont="1" applyFill="1" applyBorder="1" applyAlignment="1">
      <alignment horizontal="center" vertical="top" wrapText="1"/>
    </xf>
    <xf numFmtId="17" fontId="3" fillId="0" borderId="0" xfId="2" applyNumberFormat="1" applyFont="1" applyBorder="1" applyAlignment="1">
      <alignment horizontal="right" vertical="center" wrapText="1"/>
    </xf>
    <xf numFmtId="0" fontId="3" fillId="0" borderId="0" xfId="2" applyFont="1" applyBorder="1" applyAlignment="1">
      <alignment horizontal="right" vertical="center" wrapText="1"/>
    </xf>
    <xf numFmtId="8" fontId="7" fillId="0" borderId="2" xfId="2" applyNumberFormat="1" applyFont="1" applyBorder="1" applyAlignment="1">
      <alignment horizontal="center" vertical="top" wrapText="1"/>
    </xf>
    <xf numFmtId="0" fontId="12" fillId="6" borderId="13" xfId="0" applyFont="1" applyFill="1" applyBorder="1" applyAlignment="1">
      <alignment horizontal="center" vertical="center" wrapText="1"/>
    </xf>
    <xf numFmtId="0" fontId="4" fillId="0" borderId="0" xfId="2" applyFont="1" applyBorder="1" applyAlignment="1">
      <alignment horizontal="center"/>
    </xf>
    <xf numFmtId="17" fontId="3" fillId="0" borderId="0" xfId="2" applyNumberFormat="1" applyFont="1" applyBorder="1" applyAlignment="1">
      <alignment horizontal="right" vertical="center" wrapText="1"/>
    </xf>
    <xf numFmtId="0" fontId="3" fillId="0" borderId="0" xfId="2" applyFont="1" applyBorder="1" applyAlignment="1">
      <alignment horizontal="right" vertical="center" wrapText="1"/>
    </xf>
    <xf numFmtId="0" fontId="5" fillId="0" borderId="0" xfId="2" applyFont="1" applyBorder="1" applyAlignment="1">
      <alignment horizontal="justify" vertical="top" wrapText="1"/>
    </xf>
    <xf numFmtId="0" fontId="10" fillId="6" borderId="4"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323850</xdr:colOff>
      <xdr:row>0</xdr:row>
      <xdr:rowOff>133350</xdr:rowOff>
    </xdr:from>
    <xdr:ext cx="6419850" cy="302390"/>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323850" y="133350"/>
          <a:ext cx="6419850" cy="302390"/>
        </a:xfrm>
        <a:prstGeom prst="rect">
          <a:avLst/>
        </a:prstGeom>
        <a:noFill/>
        <a:ln w="9525">
          <a:noFill/>
          <a:miter lim="800000"/>
          <a:headEnd/>
          <a:tailEnd/>
        </a:ln>
      </xdr:spPr>
      <xdr:txBody>
        <a:bodyPr wrap="square" lIns="36576" tIns="36576" rIns="36576" bIns="0" anchor="t" upright="1">
          <a:noAutofit/>
        </a:bodyPr>
        <a:lstStyle/>
        <a:p>
          <a:pPr algn="ctr" rtl="0">
            <a:defRPr sz="1000"/>
          </a:pPr>
          <a:r>
            <a:rPr lang="es-MX" sz="1800" b="1" i="0" u="none" strike="noStrike" baseline="0">
              <a:solidFill>
                <a:srgbClr val="000000"/>
              </a:solidFill>
              <a:latin typeface="Arial"/>
              <a:cs typeface="Arial"/>
            </a:rPr>
            <a:t>Catálogo de Actividades y Cantidades</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zoomScaleNormal="100" zoomScaleSheetLayoutView="85" workbookViewId="0">
      <selection activeCell="A6" sqref="A6:F6"/>
    </sheetView>
  </sheetViews>
  <sheetFormatPr baseColWidth="10" defaultColWidth="11.42578125" defaultRowHeight="12.75" x14ac:dyDescent="0.2"/>
  <cols>
    <col min="1" max="1" width="10.140625" style="2" customWidth="1"/>
    <col min="2" max="2" width="45.7109375" style="2" customWidth="1"/>
    <col min="3" max="3" width="10.140625" style="2" customWidth="1"/>
    <col min="4" max="4" width="11.28515625" style="2" customWidth="1"/>
    <col min="5" max="5" width="15.28515625" style="2" customWidth="1"/>
    <col min="6" max="6" width="17.140625" style="2" bestFit="1" customWidth="1"/>
    <col min="7" max="7" width="2.85546875" style="2" customWidth="1"/>
    <col min="8" max="8" width="16.42578125" style="2" bestFit="1" customWidth="1"/>
    <col min="9" max="9" width="16.5703125" style="2" customWidth="1"/>
    <col min="10" max="11" width="13.5703125" style="2" customWidth="1"/>
    <col min="12" max="16384" width="11.42578125" style="2"/>
  </cols>
  <sheetData>
    <row r="1" spans="1:11" ht="18" x14ac:dyDescent="0.25">
      <c r="A1" s="1"/>
      <c r="B1" s="35"/>
      <c r="C1" s="35"/>
      <c r="D1" s="35"/>
      <c r="E1" s="1"/>
      <c r="F1" s="1"/>
      <c r="G1" s="1"/>
    </row>
    <row r="2" spans="1:11" ht="18" customHeight="1" x14ac:dyDescent="0.2">
      <c r="A2" s="1"/>
      <c r="B2" s="1"/>
      <c r="C2" s="1"/>
      <c r="D2" s="1"/>
      <c r="E2" s="1"/>
      <c r="F2" s="1"/>
      <c r="G2" s="1"/>
    </row>
    <row r="3" spans="1:11" x14ac:dyDescent="0.2">
      <c r="A3" s="1"/>
      <c r="B3" s="1"/>
      <c r="C3" s="1"/>
      <c r="D3" s="1"/>
      <c r="E3" s="1"/>
      <c r="F3" s="1"/>
      <c r="G3" s="1"/>
    </row>
    <row r="4" spans="1:11" ht="36.75" customHeight="1" x14ac:dyDescent="0.2">
      <c r="A4" s="1"/>
      <c r="B4" s="1"/>
      <c r="C4" s="36" t="s">
        <v>31</v>
      </c>
      <c r="D4" s="37"/>
      <c r="E4" s="37"/>
      <c r="F4" s="37"/>
      <c r="G4" s="1"/>
    </row>
    <row r="5" spans="1:11" ht="36.75" customHeight="1" x14ac:dyDescent="0.2">
      <c r="A5" s="1"/>
      <c r="B5" s="1"/>
      <c r="C5" s="31"/>
      <c r="D5" s="32"/>
      <c r="E5" s="32"/>
      <c r="F5" s="32"/>
      <c r="G5" s="1"/>
    </row>
    <row r="6" spans="1:11" ht="60" customHeight="1" x14ac:dyDescent="0.2">
      <c r="A6" s="38" t="s">
        <v>23</v>
      </c>
      <c r="B6" s="38"/>
      <c r="C6" s="38"/>
      <c r="D6" s="38"/>
      <c r="E6" s="38"/>
      <c r="F6" s="38"/>
      <c r="G6" s="1"/>
    </row>
    <row r="7" spans="1:11" ht="13.5" customHeight="1" x14ac:dyDescent="0.2">
      <c r="A7" s="1"/>
      <c r="B7" s="1"/>
      <c r="C7" s="1"/>
      <c r="D7" s="1"/>
      <c r="E7" s="1"/>
      <c r="F7" s="1"/>
      <c r="G7" s="1"/>
    </row>
    <row r="8" spans="1:11" ht="24.75" customHeight="1" x14ac:dyDescent="0.2">
      <c r="A8" s="3" t="s">
        <v>0</v>
      </c>
      <c r="B8" s="3" t="s">
        <v>1</v>
      </c>
      <c r="C8" s="3" t="s">
        <v>2</v>
      </c>
      <c r="D8" s="3" t="s">
        <v>3</v>
      </c>
      <c r="E8" s="3" t="s">
        <v>4</v>
      </c>
      <c r="F8" s="3" t="s">
        <v>5</v>
      </c>
      <c r="G8" s="1"/>
    </row>
    <row r="9" spans="1:11" ht="12" customHeight="1" x14ac:dyDescent="0.2">
      <c r="A9" s="4"/>
      <c r="B9" s="5"/>
      <c r="C9" s="6"/>
      <c r="D9" s="7"/>
      <c r="E9" s="8"/>
      <c r="F9" s="8"/>
    </row>
    <row r="10" spans="1:11" ht="122.25" customHeight="1" x14ac:dyDescent="0.2">
      <c r="A10" s="9" t="s">
        <v>8</v>
      </c>
      <c r="B10" s="10" t="s">
        <v>24</v>
      </c>
      <c r="C10" s="11" t="s">
        <v>6</v>
      </c>
      <c r="D10" s="12">
        <v>2</v>
      </c>
      <c r="E10" s="13"/>
      <c r="F10" s="13">
        <f t="shared" ref="F10:F17" si="0">ROUND($D10*E10,2)</f>
        <v>0</v>
      </c>
      <c r="H10" s="14"/>
      <c r="I10" s="15"/>
      <c r="J10" s="16"/>
      <c r="K10" s="16"/>
    </row>
    <row r="11" spans="1:11" ht="122.25" customHeight="1" x14ac:dyDescent="0.2">
      <c r="A11" s="9" t="s">
        <v>9</v>
      </c>
      <c r="B11" s="10" t="s">
        <v>26</v>
      </c>
      <c r="C11" s="11" t="s">
        <v>7</v>
      </c>
      <c r="D11" s="12">
        <v>1</v>
      </c>
      <c r="E11" s="13"/>
      <c r="F11" s="13">
        <f t="shared" si="0"/>
        <v>0</v>
      </c>
      <c r="H11" s="17"/>
      <c r="I11" s="15"/>
      <c r="J11" s="16"/>
      <c r="K11" s="16"/>
    </row>
    <row r="12" spans="1:11" ht="241.5" customHeight="1" x14ac:dyDescent="0.2">
      <c r="A12" s="9" t="s">
        <v>11</v>
      </c>
      <c r="B12" s="10" t="s">
        <v>28</v>
      </c>
      <c r="C12" s="11" t="s">
        <v>10</v>
      </c>
      <c r="D12" s="12">
        <v>4113</v>
      </c>
      <c r="E12" s="13"/>
      <c r="F12" s="13">
        <f t="shared" si="0"/>
        <v>0</v>
      </c>
      <c r="H12" s="17"/>
      <c r="I12" s="15"/>
      <c r="J12" s="16"/>
      <c r="K12" s="16"/>
    </row>
    <row r="13" spans="1:11" ht="122.25" customHeight="1" x14ac:dyDescent="0.2">
      <c r="A13" s="9" t="s">
        <v>12</v>
      </c>
      <c r="B13" s="10" t="s">
        <v>27</v>
      </c>
      <c r="C13" s="11" t="s">
        <v>10</v>
      </c>
      <c r="D13" s="12">
        <v>953</v>
      </c>
      <c r="E13" s="13"/>
      <c r="F13" s="13">
        <f t="shared" si="0"/>
        <v>0</v>
      </c>
      <c r="H13" s="17"/>
      <c r="I13" s="15"/>
      <c r="J13" s="16"/>
      <c r="K13" s="16"/>
    </row>
    <row r="14" spans="1:11" ht="159.75" customHeight="1" x14ac:dyDescent="0.2">
      <c r="A14" s="9" t="s">
        <v>21</v>
      </c>
      <c r="B14" s="10" t="s">
        <v>25</v>
      </c>
      <c r="C14" s="11" t="s">
        <v>10</v>
      </c>
      <c r="D14" s="12">
        <v>1960</v>
      </c>
      <c r="E14" s="13"/>
      <c r="F14" s="13">
        <f>ROUND($D14*E14,2)</f>
        <v>0</v>
      </c>
      <c r="H14" s="17"/>
      <c r="I14" s="15"/>
      <c r="J14" s="16"/>
      <c r="K14" s="16"/>
    </row>
    <row r="15" spans="1:11" ht="203.25" customHeight="1" x14ac:dyDescent="0.2">
      <c r="A15" s="9" t="s">
        <v>21</v>
      </c>
      <c r="B15" s="10" t="s">
        <v>29</v>
      </c>
      <c r="C15" s="11" t="s">
        <v>13</v>
      </c>
      <c r="D15" s="12">
        <v>140</v>
      </c>
      <c r="E15" s="13"/>
      <c r="F15" s="13">
        <f t="shared" si="0"/>
        <v>0</v>
      </c>
      <c r="H15" s="17"/>
      <c r="I15" s="15"/>
      <c r="J15" s="16"/>
      <c r="K15" s="16"/>
    </row>
    <row r="16" spans="1:11" ht="159" customHeight="1" x14ac:dyDescent="0.2">
      <c r="A16" s="9" t="s">
        <v>14</v>
      </c>
      <c r="B16" s="10" t="s">
        <v>30</v>
      </c>
      <c r="C16" s="11" t="s">
        <v>13</v>
      </c>
      <c r="D16" s="12">
        <v>300</v>
      </c>
      <c r="E16" s="13"/>
      <c r="F16" s="13">
        <f t="shared" si="0"/>
        <v>0</v>
      </c>
      <c r="H16" s="17"/>
      <c r="I16" s="15"/>
      <c r="J16" s="16"/>
      <c r="K16" s="16"/>
    </row>
    <row r="17" spans="1:11" ht="144.75" customHeight="1" x14ac:dyDescent="0.2">
      <c r="A17" s="9" t="s">
        <v>15</v>
      </c>
      <c r="B17" s="10" t="s">
        <v>22</v>
      </c>
      <c r="C17" s="11" t="s">
        <v>16</v>
      </c>
      <c r="D17" s="12">
        <v>1</v>
      </c>
      <c r="E17" s="33"/>
      <c r="F17" s="13">
        <f t="shared" si="0"/>
        <v>0</v>
      </c>
      <c r="G17" s="1"/>
      <c r="H17" s="14"/>
      <c r="I17" s="14"/>
      <c r="J17" s="14"/>
      <c r="K17" s="14"/>
    </row>
    <row r="18" spans="1:11" ht="15" customHeight="1" x14ac:dyDescent="0.2">
      <c r="A18" s="26"/>
      <c r="B18" s="20"/>
      <c r="C18" s="21"/>
      <c r="D18" s="22"/>
      <c r="E18" s="29" t="s">
        <v>17</v>
      </c>
      <c r="F18" s="30">
        <f>SUM(F10:F17)</f>
        <v>0</v>
      </c>
      <c r="G18" s="1"/>
    </row>
    <row r="19" spans="1:11" ht="15" customHeight="1" x14ac:dyDescent="0.2">
      <c r="A19" s="27"/>
      <c r="B19" s="23"/>
      <c r="C19" s="24"/>
      <c r="D19" s="25"/>
      <c r="E19" s="28" t="s">
        <v>18</v>
      </c>
      <c r="F19" s="19">
        <f>F18*16%</f>
        <v>0</v>
      </c>
      <c r="G19" s="1"/>
    </row>
    <row r="20" spans="1:11" x14ac:dyDescent="0.2">
      <c r="A20" s="27"/>
      <c r="B20" s="23"/>
      <c r="C20" s="24"/>
      <c r="D20" s="25"/>
      <c r="E20" s="28" t="s">
        <v>19</v>
      </c>
      <c r="F20" s="19">
        <f>SUM(F18:F19)</f>
        <v>0</v>
      </c>
      <c r="G20" s="1"/>
    </row>
    <row r="21" spans="1:11" x14ac:dyDescent="0.2">
      <c r="A21" s="1"/>
      <c r="B21" s="18"/>
      <c r="C21" s="1"/>
      <c r="D21" s="1"/>
      <c r="E21" s="1"/>
      <c r="F21" s="1"/>
    </row>
    <row r="22" spans="1:11" x14ac:dyDescent="0.2">
      <c r="B22" s="14"/>
    </row>
    <row r="24" spans="1:11" ht="15" customHeight="1" x14ac:dyDescent="0.2"/>
    <row r="25" spans="1:11" ht="191.25" customHeight="1" x14ac:dyDescent="0.2">
      <c r="A25" s="39" t="s">
        <v>20</v>
      </c>
      <c r="B25" s="40"/>
      <c r="C25" s="40"/>
      <c r="D25" s="40"/>
      <c r="E25" s="40"/>
      <c r="F25" s="41"/>
    </row>
    <row r="26" spans="1:11" ht="191.25" customHeight="1" x14ac:dyDescent="0.2">
      <c r="A26" s="42"/>
      <c r="B26" s="43"/>
      <c r="C26" s="43"/>
      <c r="D26" s="43"/>
      <c r="E26" s="43"/>
      <c r="F26" s="44"/>
    </row>
    <row r="27" spans="1:11" x14ac:dyDescent="0.2">
      <c r="A27" s="45"/>
      <c r="B27" s="46"/>
      <c r="C27" s="46"/>
      <c r="D27" s="46"/>
      <c r="E27" s="46"/>
      <c r="F27" s="47"/>
    </row>
    <row r="28" spans="1:11" ht="18" x14ac:dyDescent="0.2">
      <c r="A28" s="34"/>
      <c r="B28" s="34"/>
      <c r="C28" s="34"/>
      <c r="D28" s="34"/>
      <c r="E28" s="34"/>
      <c r="F28" s="34"/>
    </row>
  </sheetData>
  <mergeCells count="6">
    <mergeCell ref="A28:F28"/>
    <mergeCell ref="B1:D1"/>
    <mergeCell ref="C4:F4"/>
    <mergeCell ref="A6:F6"/>
    <mergeCell ref="A25:F25"/>
    <mergeCell ref="A26:F27"/>
  </mergeCells>
  <dataValidations disablePrompts="1" count="4">
    <dataValidation allowBlank="1" showInputMessage="1" showErrorMessage="1" prompt="Se indica la unidad de medición del concepto. " sqref="D8"/>
    <dataValidation allowBlank="1" showInputMessage="1" showErrorMessage="1" prompt="Se indica el concepto de que se trate tratando que sea en forma clara y lo más explicito posible." sqref="C8"/>
    <dataValidation allowBlank="1" showInputMessage="1" showErrorMessage="1" prompt="Se indica el número que le corresponda en forma consecutiva." sqref="A8"/>
    <dataValidation allowBlank="1" showInputMessage="1" showErrorMessage="1" prompt="Se indica la codificación de referencia de acuerdo a la especialidad de concepto." sqref="B8"/>
  </dataValidations>
  <printOptions horizontalCentered="1"/>
  <pageMargins left="0.23622047244094491" right="0.23622047244094491" top="0.74803149606299213" bottom="0.74803149606299213" header="0.31496062992125984" footer="0.31496062992125984"/>
  <pageSetup scale="75" fitToHeight="0" orientation="portrait" r:id="rId1"/>
  <rowBreaks count="1" manualBreakCount="1">
    <brk id="2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PAR VIAL</vt:lpstr>
      <vt:lpstr>'PAR VIAL'!Área_de_impresión</vt:lpstr>
      <vt:lpstr>'PAR VIAL'!Títulos_a_imprimir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Cano</dc:creator>
  <cp:lastModifiedBy>Alejandro Cano</cp:lastModifiedBy>
  <cp:lastPrinted>2022-02-09T17:42:15Z</cp:lastPrinted>
  <dcterms:created xsi:type="dcterms:W3CDTF">2019-06-27T20:09:54Z</dcterms:created>
  <dcterms:modified xsi:type="dcterms:W3CDTF">2022-03-02T19:36:38Z</dcterms:modified>
</cp:coreProperties>
</file>