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iz\Desktop\"/>
    </mc:Choice>
  </mc:AlternateContent>
  <bookViews>
    <workbookView xWindow="0" yWindow="0" windowWidth="28800" windowHeight="12045"/>
  </bookViews>
  <sheets>
    <sheet name="CAT ORIGINAL" sheetId="1" r:id="rId1"/>
    <sheet name="Hoja2" sheetId="2" r:id="rId2"/>
  </sheets>
  <definedNames>
    <definedName name="_xlnm.Print_Area" localSheetId="0">'CAT ORIGINAL'!#REF!</definedName>
    <definedName name="_xlnm.Print_Titles" localSheetId="0">'CAT ORIGINAL'!$2:$8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9" i="2" l="1"/>
  <c r="B34" i="2" l="1"/>
  <c r="B26" i="2"/>
  <c r="C19" i="2"/>
  <c r="B18" i="2"/>
  <c r="C18" i="2"/>
</calcChain>
</file>

<file path=xl/sharedStrings.xml><?xml version="1.0" encoding="utf-8"?>
<sst xmlns="http://schemas.openxmlformats.org/spreadsheetml/2006/main" count="402" uniqueCount="290">
  <si>
    <t>PROYECTO :</t>
  </si>
  <si>
    <t>C A T Á L O G O   D E   C O N C E P T O S</t>
  </si>
  <si>
    <t>CONCEPTO</t>
  </si>
  <si>
    <t>UNIDAD</t>
  </si>
  <si>
    <t>CANTIDAD</t>
  </si>
  <si>
    <t>P. UNITARIO</t>
  </si>
  <si>
    <t>IMPORTE</t>
  </si>
  <si>
    <t>I. PRELIMINARES</t>
  </si>
  <si>
    <t>PZA</t>
  </si>
  <si>
    <t>M2</t>
  </si>
  <si>
    <t>M3</t>
  </si>
  <si>
    <t>ML</t>
  </si>
  <si>
    <t>LOTE</t>
  </si>
  <si>
    <t>SUMINISTRO Y COLOCACIÓN DE PLASTICO NEGRO DE POLIURETANO DE CALIBRE 500,  PARA PROTECCIÓN  DE ACERO Y CONCRETOS , INCLUYE: CORTES Y TRASLAPES, MATERIAL, MANO DE OBRA, EQUIPO, HERRAMIENTA MENOR, LIMPIEZA Y TODO LO NECESARIO PARA LA CORRECTA EJECUCIÓN DE LOS TRABAJOS.</t>
  </si>
  <si>
    <t>JA-01</t>
  </si>
  <si>
    <t>JA-02</t>
  </si>
  <si>
    <t>SUBTOTAL DE JARDINERIA</t>
  </si>
  <si>
    <t>TRAZO GENERAL PARA LA RED DE RIEGO EN GENERAL DEL PROYECTO DURANTE TODO EL PROCESO DE CONSTRUCCIÓN DE LA OBRA, INCLUYE: EQUIPO TOPOGRÁFICO, PLANOS ACTUALIZADOS, MANO DE OBRA, MATERIALES, HERRAMIENTA Y TODO LO NECESAIRO PARA LA CORRECTA ENECUCIÓN DE LOS TRABAJOS. (P.U.O.T.)</t>
  </si>
  <si>
    <t>RR-01</t>
  </si>
  <si>
    <t>RR-02</t>
  </si>
  <si>
    <t>RR-03</t>
  </si>
  <si>
    <t>RR-04</t>
  </si>
  <si>
    <t>RR-05</t>
  </si>
  <si>
    <t>RR-06</t>
  </si>
  <si>
    <t>RR-08</t>
  </si>
  <si>
    <t>RR-09</t>
  </si>
  <si>
    <t>PZA.</t>
  </si>
  <si>
    <t>SUMINISTRO E INSTALACIÓN DE CABLE DE COBRE CALIBRE 10 AWG (5,26 MM²), AISLAMIENTO TIPO THHW - LS, 600 V, 75/90°C  MARCA VIAKON O SIMILAR; INCLUYE : IDENTIFICACIÓN DE CABLEADO, GUIADO, RECORTE, CINTA AISLANTE, CONECTORES BIPARTIDO, CONEXIONES, MANO DE OBRA, HERRAMIENTA Y TODO LO NECESARIO PARA CORRECTA EJECUCIÓN DE LOS TRABAJOS.</t>
  </si>
  <si>
    <t>SUMINISTRO E INSTALACIÓN DE CABLE DE COBRE CALIBRE 8 AWG (8,37 MM²), AISLAMIENTO TIPO THHW - LS, 600 V, 75/90°C  MARCA VIAKON O SIMILAR; INCLUYE : IDENTIFICACIÓN DE CABLEADO, GUIADO, RECORTE, CINTA AISLANTE, CONECTORES BIPARTIDO, CONEXIONES, MANO DE OBRA, HERRAMIENTA Y TODO LO NECESARIO PARA CORRECTA EJECUCIÓN DE LOS TRABAJOS.</t>
  </si>
  <si>
    <t>SUMINISTRO E INSTALACIÓN TUBO  CONDUIT PVC  RIGIDO CED. 40, DÍAMETRO 3/4 PLGS (21 MM²), MARCA CARLON O SIMILAR, INCLUYE : CURVAS, CONECTORES Y ACCESORIOS ADECUADO, FIJACIÓN, NIVELACIÓN, CORTES Y  RETIRO DE ESCOMBRO, MANO DE OBRA, HERRAMIENTA Y TODO LO NECESARIO PARA CORRECTA EJECUCIÓN DE LOS TRABAJOS.</t>
  </si>
  <si>
    <t>SAL</t>
  </si>
  <si>
    <t xml:space="preserve">SUBTOTAL DE RED DE RIEGO </t>
  </si>
  <si>
    <t>SUBTOTAL DE INSTALACION ELECTRICA</t>
  </si>
  <si>
    <t>IE-01</t>
  </si>
  <si>
    <t>MU-01</t>
  </si>
  <si>
    <t>MU-02</t>
  </si>
  <si>
    <t>MU-03</t>
  </si>
  <si>
    <t>SUB TOTAL DE MOBILIARIO URBANO</t>
  </si>
  <si>
    <t>IVA</t>
  </si>
  <si>
    <t>TOTAL</t>
  </si>
  <si>
    <t>PRE-01</t>
  </si>
  <si>
    <t>SUMINISTRO Y COLOCACION DE SEÑALAMIENTO DE PROTECCION TIPO CARAMELO DE LAMINA CALIBRE 16, DE 0.30 x 1.22 CON SOPORTE PATA DE GALLO, POSTE C 200 DE 2" Y TRES CORDONES DE CINTA PREVENTIVA, INCLUYE: MATERIALES, MANO DE OBRA, LIMPIEZA Y TODO LO NECESARIO PARA LA CORRECTA EJECUCIÓN DE LOS TRABAJOS.</t>
  </si>
  <si>
    <t>PRE-03</t>
  </si>
  <si>
    <t>SUMINISTRO Y COLOCACION DE MALLA NARANJA PLASTIFICADA  CON POSTES DE METAL @ 2m PARA PROTECCION DE OBRA, A BASE DE POSTES DE MADERA DE PINO Y TRIPLAY DE MADERA DE PINO Y LONA VULCANIZABLE CON GRAFICOS DE ACUERDO A LA ZONA, INCLUYE: EQUIPO,  HERRAMIENTA, MAQUINARIA, MANO DE OBRA, LIMPIEZA Y TODO LO NECESARIO PARA LA CORRECTA EJECUCIÓN DE LOS TRABAJOS.</t>
  </si>
  <si>
    <t>PRE-04</t>
  </si>
  <si>
    <t>LIMPIEZA Y DESHIERVE DE TERRENO,  INCLUYE:  MAQUINARIA, EQUIPO PARA SU ACARREO, CARGA, DESCARGA LIBRE DONDE REQUIERA LA OBRA, MANO DE OBRA Y HERRAMIENTA, EQUIPO Y TODO LO NECESARIO PARA SU CORRECTA EJECUCIÓN</t>
  </si>
  <si>
    <t>DEMOLICION DE GUARNICIONES DE CONCRETO EXISTENTES POR ENCONTRARSE EN MALAS CONDICIONES . INCLUYE: CORTE CON CORTADORA DE DISCO, CARGA Y RETIRO DE ESCOMBRO FUERA DE LA OBRA HASTA EL LUGAR INDICADO POR LA SUPERVISION, LA MANO DE OBRA, HERRAMIENTA Y EQUIPO NECESARIO.</t>
  </si>
  <si>
    <t xml:space="preserve">DEMOLICIÓN Y RETIRO DE BASE DE MEDICIÓN DE 4m ALTURA,  A BASE DE CONCRETO DE 50x50cm.SECCIÓN,  INCLUYE:  DEMOLICIÓNES, ACARREO A DONDE LO INDIQUE LA SUPERVISIÓN,CONSERVACION DE INSTALACIONES ELECTRICAS,  MANO DE OBRA, MATERIALES, HERRAMIENTA, MAQUINARIA Y EQUIPO, TRANSPORTE A DISPOSICIÓN FINAL. </t>
  </si>
  <si>
    <t xml:space="preserve">RETIRO Y DESMANTELAMIENTO DE POSTES DE SEÑALAMIENTOS RESTRICTIVOS, PREVENTIVOS, INFORMATIVOS Y DE NOMENCLATURA PARA CALLES, DE LÁMINA GALVANIZADA CALIBRE 14 CON ACABADO REFLEJANTE, INCLUYE:  DEMOLICIÓNES, ACARREO A DONDE LO INDIQUE LA SUPERVISIÓN, MANO DE OBRA, MATERIALES, HERRAMIENTA, MAQUINARIA Y EQUIPO, TRANSPORTE A DISPOSICIÓN FINAL. </t>
  </si>
  <si>
    <t>II.- TERRACERIAS</t>
  </si>
  <si>
    <t>TR-01</t>
  </si>
  <si>
    <t>TRAZO DURANTE LA EJECUCIÓN DE LOS TRABAJOS INCLUYE: EQUIPO TOPOGRÁFICO, MANO DE OBRA, MATERIALES, HERRAMIENTA, ESTABLECER REFERENCIAS EN CAMPO Y EQUIPO Y TODO LO NECESARIO PARA LA CORRECTA EJECUCIÓN DE LOS TRABAJOS.</t>
  </si>
  <si>
    <t>TR-02</t>
  </si>
  <si>
    <t>CORTE DE TERRENO CON MAQUINARIA. INCLUYE: EQUIPO TOPOGRÁFICO, MANO DE OBRA, MATERIALES, HERRAMIENTA, ESTABLECER REFERENCIAS EN CAMPO Y EQUIPO Y TODO LO NECESARIO PARA LA CORRECTA EJECUCIÓN DE LOS TRABAJOS.</t>
  </si>
  <si>
    <t>TR-03</t>
  </si>
  <si>
    <t>SUB TOTAL : PRELIMINARES</t>
  </si>
  <si>
    <t>SUB TOTAL : TERRACERIAS</t>
  </si>
  <si>
    <t>RELLENO COMPACTADO CON TIERRA DE BANCO, EN CAPAS DE 20cm ESPESOR,  INCLUYE: EQUIPO TOPOGRÁFICO, MANO DE OBRA, MATERIALES, HERRAMIENTA, ESTABLECER REFERENCIAS EN CAMPO Y EQUIPO Y TODO LO NECESARIO PARA LA CORRECTA EJECUCIÓN DE LOS TRABAJOS.</t>
  </si>
  <si>
    <t>EXCAVACIÓN PARA DESPLANTE DE CAJETES Y GUARNICIONES DE SECCIÓN PROMEDIO DE 0.40 X 0.50 CMS. DE PROFUNDIDAD EN CUALQUIER TIPO DE MATERIAL  A MANO O CON EQUIPO, INCLUYE: MANO DE OBRA, ACARREOS DENTRO DE LA OBRA, EQUIPO, MATERIALES Y HERRAMIENTA. (P.U.O.T.)</t>
  </si>
  <si>
    <t>FABRICACIÓN DE GUARNICIÓN DE CONCRETO TIPO TRAPEZOIDAL DE 15x20x40 CM. DE CONCRETO SIMPLE DE F'C= 200 kg/cm², ACABADO APARENTE Y BOLEADOS EN FILOS SUPERIORES. INCLUYE: CONFINAMIENTO, PRUEBAS DE LABORATORIO, BOLEADO DE FILOS SUPERIORES, MATERIALES, CIMBRA METÁLICA, CURADO, VIBRADO A SISTEMA MECÁNICO, EQUIPO, MANO DE OBRA, HERRAMIENTA Y TODO LO NECESARIO PARA LA CORRECTA EJECUCIÓN DE LOS TRABAJOS.</t>
  </si>
  <si>
    <t>FABRICACIÓN DE GUARNICIÓN DE CONCRETO TIPO RECTANGULAR DE 20x40 CM. DE CONCRETO SIMPLE DE F'C= 200 kg/cm², ACABADO APARENTE Y BOLEADOS EN FILOS SUPERIORES. INCLUYE: CONFINAMIENTO, PRUEBAS DE LABORATORIO, BOLEADO DE FILOS SUPERIORES, MATERIALES, CIMBRA METÁLICA, CURADO, VIBRADO A SISTEMA MECÁNICO, EQUIPO, MANO DE OBRA, HERRAMIENTA Y TODO LO NECESARIO PARA LA CORRECTA EJECUCIÓN DE LOS TRABAJOS.</t>
  </si>
  <si>
    <t>FABRICACIÓN DE CUNETA DE 1 MT DE ANCHO Y 0.50 MTS DE PROFUNDIDA DE CONCRETO 10 CM. DE ESPESOR CON UNA RESISTENCIA DE F'C=200 KG/CM2 Y REFORZADO CON MALLA ELECTROSOLDADA 6-6/10-10 CON COLOR APARENTE Y ACABADO PULIDO.  INCLUYE:   RELLENO, CONFINAMIENTO CON MATERIAL PRODUCTO DE LA EXCAVACIÓN, COMPACTACIÓN AL 100% PROCTOR, AFINE, CIMBRADO, COLADO, VIBRADO, DESCIMBRADO, CURADO DURANTE LOS PRIMEROS 7 DÍAS DESPUÉS DEL COLADO, TENDIDO REGLEADO, EQUIPO, HERRAMIENTA, CONSUMIBLES,  MANO DE OBRA, VIGILANCIA Y CUIDADO DE CONCRETO POR 24 HORAS DESPUÉS DEL COLADO Y TODO LO NECESARIO PARA LA CORRECTA EJECUCIÓN DE LOS TRABAJOS. (P.U.O.T.)
NOTA: EL LICITANTE DEBERA DE CONSIDERAR LAS PRUEBAS DE LABORATORIO RESPECTIVAS EFECTUADAS POR UN LABORATORIO EXTERNO AL MISMO Y PRESENTARSE AL MOMENTO DE REALIZAR EL TRAMITE PARA EL PAGO DE ESTIMACIONES.</t>
  </si>
  <si>
    <t xml:space="preserve">FABRICACIÓN DE ZAPATAS PARA JUEGOS A BASE  DE CONCRETO 20 CM. DE ESPESOR CON UNA RESISTENCIA DE F'C=200 KG/CM2. INCLUYE: TRAZO DE LOS TRABAJOS,  EQUIPO TOPOGRÁFICO SEGÚN DISEÑO, RELLENO, CONFINAMIENTO CON MATERIAL PRODUCTO DE LA EXCAVACIÓN, COMPACTACIÓN AL 90% PRÓCTOR, AFINE, CIMBRADO, COLADO, VIBRADO, DESCIMBRADO,  TENDIDO REGLEADO, EQUIPO, HERRAMIENTA, CONSUMIBLES,  MANO DE OBRA. </t>
  </si>
  <si>
    <t xml:space="preserve">SUMINISTRO E INSTALACION DE CAMINADORA DOBLE , LINEA BALANCE MARCA JUMBO MODELO AEM-214-2. (AREA EJERCICIO)  INCLUYE:  TORNILLERIA Y ELEMENTOS DE SUJECION O ANCLAJE SEGUN SEA EL CASO, HERRAMIENTAS, MANO DE OBRA, EQUIPO Y TODO LO NECESARIO PARA SU CORRECTA INSTALACION.
</t>
  </si>
  <si>
    <t>EU-01</t>
  </si>
  <si>
    <t>EU-02</t>
  </si>
  <si>
    <t>EU-03</t>
  </si>
  <si>
    <t>EU-04</t>
  </si>
  <si>
    <t>EU-05</t>
  </si>
  <si>
    <t>EU-06</t>
  </si>
  <si>
    <t>EU-09</t>
  </si>
  <si>
    <t>EU-10</t>
  </si>
  <si>
    <t>EU-11</t>
  </si>
  <si>
    <t xml:space="preserve">SUB TOTAL DE EQUIPAMIENTO URBANO </t>
  </si>
  <si>
    <t>SUMINISTRO Y PLANTACIÓN DE PALMA WASHINGTONIA 5 MTS DE ALTURA, INCLUYE: GRUA, SUMINISTRO DE MATERIALES, RIEGO CONSTANTE DURANTE TODA LA OBRA, ENRAISADORES, TIERRA VEGETAL, FERTILIZANTES, CONSUMIBLES, EQUIPO, HERRAMIENTA, MANO DE OBRA Y TODO LO NECESARIO PARA LA CORRECTA EJECUCIÓN DE LOS TRABAJOS. P.U.O.T.</t>
  </si>
  <si>
    <t>RIEGO, LIMPIEZA Y MANTENIMIENTO DE VEGETACION EXISTENTE, INCLUYE: SUMINISTRO DE MATERIALES, RIEGO CONSTANTE DURANTE TODA LA OBRA, CONSUMIBLES, EQUIPO, HERRAMIENTA, MANO DE OBRA Y TODO LO NECESARIO PARA LA CORRECTA EJECUCIÓN DE LOS TRABAJOS. P.U.O.T.</t>
  </si>
  <si>
    <t>SUMINISTRO Y PLANTACIÓN DE PENNISETUM DE 0.50 MTS DE ALTURA.  INCLUYE: SUMINISTRO DE MATERIALES, RIEGO CONSTANTE DURANTE TODA LA OBRA, ENRAISADORES, TIERRA VEGETAL, FERTILIZANTES, CONSUMIBLES, EQUIPO, HERRAMIENTA, MANO DE OBRA Y TODO LO NECESARIO PARA LA CORRECTA EJECUCIÓN DE LOS TRABAJOS. P.U.O.T.</t>
  </si>
  <si>
    <t>SUMINISTRO Y ACOMODO DE PIEDRA BLANCA TRITURADA , INCLUYE: SUMINISTRO DE MATERIALES, CONSUMIBLES, EQUIPO, HERRAMIENTA, MANO DE OBRA Y TODO LO NECESARIO PARA LA CORRECTA EJECUCIÓN DE LOS TRABAJOS. P.U.O.T.</t>
  </si>
  <si>
    <t>SUMINISTRO Y ACOMODO DE PLASTICO SEPARADOR , INCLUYE: SUMINISTRO DE MATERIALES, CONSUMIBLES, EQUIPO, HERRAMIENTA, MANO DE OBRA Y TODO LO NECESARIO PARA LA CORRECTA EJECUCIÓN DE LOS TRABAJOS. P.U.O.T.</t>
  </si>
  <si>
    <t>JA-08</t>
  </si>
  <si>
    <t>JA-10</t>
  </si>
  <si>
    <t xml:space="preserve">CONSTRUCCIÓN E INSTALACIÓN DE BASE PIRAMIDAL  PARA POSTE DE ALUMBRADO CIMENTACIÓN TRAPEZOIDAL DE CONCRETO DE 40x40 EN CORONA Y 80x80 EN BASE, CON ALTURA DE 100 Cm., F´c=200 Kg/Cm2 ARMADA CON VARILLA N° 3 Y 4 SEGÚN SE INDICA EN PLANOS,  ANCLAS DE 3/4" GALVANIZADAS, TUBO CONDUIT PARED GRUESA DE 3/4" DE REGISTRO A PARTE SUPERIOR DE PEDESTAL ( VER DETALLE EN PLANO DE INSTALACIONES ), INCLUYE CARGO DIRECTO POR EL COSTO DE MANO DE OBRA Y MATERIALES REQUERIDOS, FLETE A OBRA, ACARREO, COPLE, TRAZO, CORTE, CIMBRA,  COLOCACIÓN, GUÍA DE ALAMBRE GALVANIZADO CALIBRE 14, FIJACIÓN, LIMPIEZA Y RETIRO DE SOBRANTES FUERA DE OBRA, EQUIPO DE SEGURIDAD, INSTALACIONES ESPECÍFICAS, DEPRECIACIÓN Y DEMÁS CARGOS DERIVADOS DEL USO DE EQUIPO Y HERRAMIENTA, EN CUALQUIER NIVEL. NOTA: LA BASE DEL POSTE DEBERA SER PRECOLADA FUERA DEL SITIO DE LA OBRA.
</t>
  </si>
  <si>
    <t xml:space="preserve">CONSTRUCCIÓN E INSTALACIÓN DE BASE PIRAMIDAL  PARA POSTE DE ALUMBRADO CIMENTACIÓN TRAPEZOIDAL DE CONCRETO DE 40x40 EN CORONA Y 80x80 EN BASE, CON ALTURA DE 120 Cm., F´c=200 Kg/Cm2 ARMADA CON VARILLA N° 3 Y 4 SEGÚN SE INDICA EN PLANOS,  ANCLAS DE 3/4" GALVANIZADAS, TUBO CONDUIT PARED GRUESA DE 3/4" DE REGISTRO A PARTE SUPERIOR DE PEDESTAL ( VER DETALLE EN PLANO DE INSTALACIONES ), INCLUYE CARGO DIRECTO POR EL COSTO DE MANO DE OBRA Y MATERIALES REQUERIDOS, FLETE A OBRA, ACARREO, COPLE, TRAZO, CORTE, CIMBRA,  COLOCACIÓN, GUÍA DE ALAMBRE GALVANIZADO CALIBRE 14, FIJACIÓN, LIMPIEZA Y RETIRO DE SOBRANTES FUERA DE OBRA, EQUIPO DE SEGURIDAD, INSTALACIONES ESPECÍFICAS, DEPRECIACIÓN Y DEMÁS CARGOS DERIVADOS DEL USO DE EQUIPO Y HERRAMIENTA, EN CUALQUIER NIVEL. NOTA: LA BASE DEL POSTE DEBERA SER PRECOLADA FUERA DEL SITIO DE LA OBRA..
</t>
  </si>
  <si>
    <t>SUMINISTRO E INSTALCIÓN DE CENTRO DE CARGA, MARCA SQUARE D, CAT. QO120L125G, CAP. 125 AMPERES,  SISTEMA 1F-3H, 20 ESPACIOS,SIMILAR; INCLUYE : NIVELACIÓN, RANURADO, ANDAMIOS,  HERRAJES, CONEXIÓN, PRUEBAS DE FUNCIONAMIENTO,  ETIQUETADO CON LEYENDA DE SEGURIDAD, ACABADOS FINALES, MANO DE OBRA, HERRAMIENTA Y TODO LO NECESARIO PARA LA CORRECTA EJECUCIÓN DE LOS TRABAJOS.</t>
  </si>
  <si>
    <t>SUMINISTRO E INSTALCIÓN DE ACOMETIDA COMPLETA, BASE INTEGRAL CAPACIDAD 125 AMPERES,  TIPO SUBTERRANEA, SISTEMA 1F-3H, INCLUYE : ITM 2 X 100, NIVELACIÓN, RANURADO, RESANADO,   HERRAJES, CONEXIÓN, TUBO DE RETENIDA, BASTIDOR, AISLADOR, MUFA, CABLEADO, VARILLA E INCADO DE VARILLA COPERWELL 3 X 5/8,  PRUEBAS DE FUNCIONAMIENTO,  ETIQUETADO CON LEYENDA DE SEGURIDAD, ACABADOS FINALES, MANO DE OBRA, HERRAMIENTA Y TODO LO NECESARIO PARA LA CORRECTA EJECUCIÓN DE LOS TRABAJOS.</t>
  </si>
  <si>
    <t>SUMINSTRO E INSTALACIÓN DE CONTACTOR COMBINADO PARA ALUMBRADO MARCA SIEMENS, 2 POLOS, CON INTERRUPTOR, 30 AMPER, CON FOTOCELDA 220 V, O SIMILAR EN PRECIO Y CALIDAD; INCLUYE : CONEXIÓN, IDENTIFICIÓN DE CABLEADO, PEINADO DE CABLES, PRUEBAS DE FUNCIONAMIENTO, LEYENDA Y ETIQUETA DE SEGURIDAD, MANO DE OBRA, HERRAMIENTA Y TODO LO NECESARIO PARA CORRECTA EJECUCIÓN DE LOS TRABAJOS.</t>
  </si>
  <si>
    <t>SUMINSTRO E INSTALACIÓN DE RELOJ ON/OFF PARA ALUMBRADO MARCA TORK, 15 AMPER, O SIMILAR EN PRECIO Y CALIDAD; INCLUYE : CONEXIÓN, IDENTIFICIÓN DE CABLEADO, PEINADO DE CABLES, PRUEBAS DE FUNCIONAMIENTO, LEYENDA Y ETIQUETA DE SEGURIDAD, MANO DE OBRA, HERRAMIENTA Y TODO LO NECESARIO PARA CORRECTA EJECUCIÓN DE LOS TRABAJOS.</t>
  </si>
  <si>
    <t>SUMINISTRO Y COLOCACIÓN DE REGISTRO ELÉCTRICO PREFABRICADO PARA ALUMBRADO DE 40 X 40 X 40 CM. INCLUYE: EXCAVACIÓN, COMPACTACIÓN DE FONDO, RELLENO, CAMA DE GRAVA, NOMENCLATURA SEGÚN DISEÑO, MANO DE OBRA, HERRAMIENTA, EQUIPO, ASI COMO TODO LO NECESARIO PARA LA CORRECTA EJECUCIÓN DE LOS TRABAJOS.</t>
  </si>
  <si>
    <t>SALIDA ELÉCTRICA PARA LUMINARIA 220 V, LA PREPARACIÓN DEBERA QUEDAR CON 15 M DE CABLEADO DEL REGISTRO HASTA LA INTERCONEXIÓN DE LA LUMINARIA, INCLUYE : CONECTORES BIPARTIDO BIMETALICOS, TERMINALES PONCHABLES,  MANO DE OBRA, HERRAMIENTA Y TODO LO NECESARIO PARA LA CORRECTA EJECUCIÓN DE LOS TRABAJOS.</t>
  </si>
  <si>
    <t>SALIDA ELÉCTRICA PARA FOTOCELDA 127 V, LA PREPARACIÓN DEBERA QUEDAR CON 15 CM DE CABLEADO POR LO MENOS PARA SU INTERCONEXIÓN, INCLUYE : CAJA GALVANIZADA OCTAGONAL O CAJA 4 X 4 SEGÚN SEA EL CASO, NIVELACIÓN, FIJACIÓN,  MANO DE OBRA, HERRAMIENTA Y TODO LO NECESARIO PARA LA CORRECTA EJECUCIÓN DE LOS TRABAJOS.</t>
  </si>
  <si>
    <t>SUMINISTRO E INSTALACIÓN DE CABLE DE DISTRIBUCIÓN SECUNDARIA (DRS) 2-1/0 + 1-2; AISLAMIENTO TIPO XLPE, 600 V, 90°C  MARCA VIAKON O SIMILAR; INCLUYE : IDENTIFICACIÓN DE CABLEADO, GUIADO, RECORTE, CINTA AISLANTE, CONECTORES BIPARTIDO, CONEXIONES, MANO DE OBRA, HERRAMIENTA Y TODO LO NECESARIO PARA CORRECTA EJECUCIÓN DE LOS TRABAJOS.</t>
  </si>
  <si>
    <t>SUMINISTRO E INSTALACIÓN DE TUBERÍA CONDUIT POLIETILENO ALTA DENSIDAD (PAD), COLOR ROJO, CORRUGADO, DÍAMETRO 2 PLGS (55 MM), INCLUYE : EXCAVACIÓN, NIVELACIÓN, RELLENO, CORTES Y  RETIRO DE ESCOMBRO, MANO DE OBRA, HERRAMIENTA Y TODO LO NECESARIO PARA CORRECTA EJECUCIÓN DE LOS TRABAJOS.</t>
  </si>
  <si>
    <t>SUMINISTRO E INSTALACIÓN DE TUBERÍA CONDUIT POLIETILENO ALTA DENSIDAD (PAD), COLOR ROJO, CORRUGADO, DÍAMETRO 3 PLGS (78 MM), INCLUYE : EXCAVACIÓN, NIVELACIÓN, RELLENO, CORTES Y  RETIRO DE ESCOMBRO, MANO DE OBRA, HERRAMIENTA Y TODO LO NECESARIO PARA CORRECTA EJECUCIÓN DE LOS TRABAJOS.</t>
  </si>
  <si>
    <t>SERVICIOS DE GESTORIA Y TRAMITES ANTE CFE PARA LA OBTENCIÓN  DE CONTRATO DE ENERGÍA ELÉCTRICA, ASÍ LA CARTA DE VERIFICACIÓN POR LA UVIE ACREDITADA.</t>
  </si>
  <si>
    <t>IE-02</t>
  </si>
  <si>
    <t>IE-03</t>
  </si>
  <si>
    <t>IE-04</t>
  </si>
  <si>
    <t>IE-05</t>
  </si>
  <si>
    <t>IE-06</t>
  </si>
  <si>
    <t>IE-07</t>
  </si>
  <si>
    <t>IE-08</t>
  </si>
  <si>
    <t>IE-09</t>
  </si>
  <si>
    <t>IE-10</t>
  </si>
  <si>
    <t>IE-11</t>
  </si>
  <si>
    <t>IE-12</t>
  </si>
  <si>
    <t>IE-13</t>
  </si>
  <si>
    <t>IE-14</t>
  </si>
  <si>
    <t>IE-15</t>
  </si>
  <si>
    <t>IE-16</t>
  </si>
  <si>
    <t>IE-17</t>
  </si>
  <si>
    <t>IE-18</t>
  </si>
  <si>
    <t>IE-19</t>
  </si>
  <si>
    <t>IE-20</t>
  </si>
  <si>
    <t>IE-21</t>
  </si>
  <si>
    <t>IE-22</t>
  </si>
  <si>
    <t>IE-24</t>
  </si>
  <si>
    <t>SE-01</t>
  </si>
  <si>
    <t>SE-02</t>
  </si>
  <si>
    <t>SE-03</t>
  </si>
  <si>
    <t>SE-04</t>
  </si>
  <si>
    <t>SE-05</t>
  </si>
  <si>
    <t>SE-06</t>
  </si>
  <si>
    <t>CONSTRUCCIÓN DE REGISTRO DE CAPTACION DE AGUA PLUVIAL CON POZO DE ABSORCION DE SECCION DE 4.30X3.00 DE BASE CON 2.40 DE PROFUNDIDA, CONFORMADO DE  BASE DE 40cm ESPESOR  DE  CONCRETO CICLOPEO CON PIEDRA NEGRA DE LA REGION JUNTEADO CON CONCRETO 100'KG/cm²,MURO DE 20cm. CON  CONCRETO ARMADO PARRILLA CON VAR. 1/2 " @ 20cm. A.S. F'c= 250KG/cm² CON DRENES DE TUBERIA DE PVC DE 4"Ø, PARA AREA DE FILTRACION DE AGUAS PLUVIALES.  INCLUYE: REGILLA TIPO IRVIN DE ACERO CON SOLERA DE 2" x 1/4" DE 3.90X3.00 MTS,
 FILTRO DE GRAVA DE 1", DRENES DE 4" DE PVC ,ESTAMALTE ANTICORROSIVO EN ACERO, ACABADO EN CARAS EXPUESTAS Y PINTURA, CIMBRADO, DESCIMBRADO, IMPERMEABILIZANTE INTEGRAL FESTERGRAL O SIMILAR EN CALIDAD EN PROP DE 1.5 KG/M³, RELLENO CON PRODUCTO DE EXCAVACIÓN, CONSUMIBLES, MANO DE OBRA, EQUIPO, HERRAMIENTA Y TODO LO NECESARIO PARA SU CORRECTA EJECUCIÓN</t>
  </si>
  <si>
    <t xml:space="preserve">RELLENO COMPACTADO CON EQUIPO MECANICO MANUAL EN CAPAS DE 20 CM. EN CEPA, CON MATERIAL SELECCIONADO PRODUCTO DE LA EXCAVACION (CRIBADO POR LA MALLA DE 2 1/2") LIBRE DE BOLEO MAYOR DE 3" , COMPACTADO AL 90% PROCTOR. INCLUYE: CRIBADO DEL MATERIAL, ACARREOS DENTRO DE LA OBRA, INCORPORACION DE HUMEDAD, MANO DE OBRA, HERRAMIENTA Y EQUIPO NECESARIO. </t>
  </si>
  <si>
    <t xml:space="preserve">III. ÁREAS GENERALES </t>
  </si>
  <si>
    <t xml:space="preserve">SUB TOTAL : ÁREAS GENERALES </t>
  </si>
  <si>
    <t>DP-01</t>
  </si>
  <si>
    <t xml:space="preserve">SUBTOTAL DE DESAGUE PLUVIAL </t>
  </si>
  <si>
    <t>DP-02</t>
  </si>
  <si>
    <t>DP-04</t>
  </si>
  <si>
    <t>DP-05</t>
  </si>
  <si>
    <t>DP-06</t>
  </si>
  <si>
    <t>DP-07</t>
  </si>
  <si>
    <t xml:space="preserve">SUBTOTAL DE SEÑALAMIENTO VIAL </t>
  </si>
  <si>
    <t>AG-02</t>
  </si>
  <si>
    <t>AG-03</t>
  </si>
  <si>
    <t>AG-04</t>
  </si>
  <si>
    <t>AG-05</t>
  </si>
  <si>
    <t>AG-06</t>
  </si>
  <si>
    <t>AG-07</t>
  </si>
  <si>
    <t>AG-08</t>
  </si>
  <si>
    <t xml:space="preserve">PLANTILLA COMPACTADA CON EQUIPO MECANICO DE 15 CM. DE ESPESOR EN ZANJAS, CON MATERIAL SELECCIONADO PRODUCTO DE BANCO INCLUYE: ACARREOS DENTRO DE LA OBRA, INCORPORACION DE HUMEDAD, COMPACTACION DEL 85% PROCTOR, MANO DE OBRA, , HERRAMIENTA Y EQUIPO NECESARIO. </t>
  </si>
  <si>
    <t>EU-08</t>
  </si>
  <si>
    <t>EXCAVACIÓN POR MEDIOS MECÁNICOS EN CUALQUIER TIPO DE TERRENO A CUALQUIER PROFUNDIDAD EN PRESENCIA DE AGUA O EN SECO DE 0.00 A 0.50 M DE PROFUNDIDAD. CON EXTRACCIÓN A BORDE DE ZANJA, MEDIDO EN BANCO. INCLUYE: EQUIPO DE BOMBEO PARA ACHIQUE DE MANTOS FREÁTICOS, OBRAS DE PROTECCIÓN DE TALUDES DE ZANJA, TRASPALEO, MATERIALES, SEÑALAMIENTO DE PRECAUCIÓN, LA MANO DE OBRA PARA EL APOYO EN LAS OPERACIONES MECÁNICAS, AFINE DE TALUDES Y FONDO DE ZANJA, LIMPIEZA, LA MAQUINARIA, LA HERRAMIENTA Y EL EQUIPO NECESARIOS PARA LA CORRECTA EJECUCIÓN DE LOS TRABAJOS. NORMA DE COSTRUCCIÓN G.D.F. 3.01.01.006</t>
  </si>
  <si>
    <t>SUMINISTRO E INSTALACIÓN DE LÍNEA PARA RIEGO DE JARDINERÍA, A BASE DE TUBERÍA FLEXIBLE DE  1/2”, INCLUYE: EXCAVACIÓN HASTA UNA PROFUNDIDAD DE 30 CMS. COPLES, PEGAMENTO, CONEXIÓN A LA RED EXISTENTE (ADAPTACIONES), RELLENO CON MATERIAL PRODUCTO DE EXCAVACIÓN, MATERIALES DE CONSUMO MENOR, MANO DE OBRA, HERRAMIENTA, EQUIPO, PRUEBAS, Y TODO LO NECESARIO PARA LA CORRECTA EJECUCIÓN DE LOS TRABAJOS.</t>
  </si>
  <si>
    <t>SUMINISTRO E INSTALACIÓN DE LÍNEA PARA RIEGO DE JARDINERÍA, A BASE DE TUBERÍA TUBO PLUS 1”1/2", INCLUYE: EXCAVACIÓN HASTA UNA PROFUNDIDAD DE 45CMS. COPLES, PEGAMENTO, CONEXIÓN A LA RED EXISTENTE (ADAPTACIONES), RELLENO CON MATERIAL PRODUCTO DE EXCAVACIÓN, MATERIALES DE CONSUMO MENOR, MANO DE OBRA, HERRAMIENTA, EQUIPO, PRUEBAS, Y TODO LO NECESARIO PARA LA CORRECTA EJECUCIÓN DE LOS TRABAJOS.</t>
  </si>
  <si>
    <t>SUMINISTRO E INSTALACIÓN DE TUBERÍAPARA ALIMENTACION DE RED GENERAL ,  PVC HIDRÁULICO DE 2"Ø, INCLUYE: REDUCCIÓN DE 4 A 2" Ø, TAPÓN, EXCAVACIÓN HASTA UNA PROFUNDIDAD DE 45 CMS. COPLES, PEGAMENTO, CONEXIÓN A LA RED EXISTENTE (ADAPTACIONES), RELLENO CON MATERIAL PRODUCTO DE EXCAVACIÓN,  MATERIALES DE CONSUMO MENOR, MANO DE OBRA, HERRAMIENTA, EQUIPO, PRUEBAS, Y TODO LO NECESARIO PARA LA CORRECTA EJECUCIÓN DE LOS TRABAJOS.</t>
  </si>
  <si>
    <t xml:space="preserve">SAL </t>
  </si>
  <si>
    <t>RR-10</t>
  </si>
  <si>
    <t>RR-11</t>
  </si>
  <si>
    <t>RR-12</t>
  </si>
  <si>
    <t>CISTERNA DE 5000 LTS</t>
  </si>
  <si>
    <t>SUMINISTRO Y COLOCACION DE CISTERNA DE 5000 LTS  MARCA ROTOPLAS INCLUYE:BOMBA SUMERGIBLE DE 1 HP,  EXCAVACIÓN EN PRESENCIA DE AGUA, CONFINAMIENTO, RELLENO, COMPACTACIÓN, ACCESORIOS DE SISTEMA , INSTALACIÓN HIDRAULICA, TRASLADO, ACARREO, CONEXIONES, MATERIALES, MANO DE OBRA, EQUIPO, HERRAMIENTA, CONSUMIBLES Y TODO LO NECESARIO PARA LA CORRECTA EJECUCIÓN DE LOS TRABAJOS</t>
  </si>
  <si>
    <t>SUBTOTAL</t>
  </si>
  <si>
    <t>DEMOLICION DE ENCOFRADO DE PIEDRA EXISTENTE INCLUYE:  ACARREO , LIMPIEZA, MATERIALES, MANO DE OBRA, HERRAMIENTA, EQUIPO Y TODO LO NECESARIO PARA SU CORRECTA EJECUCIÓN. (P.U.O.T.) VER DETALLE.</t>
  </si>
  <si>
    <t>DP-08</t>
  </si>
  <si>
    <t>DP-09</t>
  </si>
  <si>
    <t>DESAZOLVE Y REABILITACIÓN DE TUBERIA PLUVIAL EXISTENTE DE 36" DE DIAM.INCLUYE: MATERIALES, MANO DE OBRA, HERRAMIENTA, EQUIPO Y TODO LO NECESARIO PARA SU CORRECTA EJECUCIÓN. (P.U.O.T.) VER DETALLE.</t>
  </si>
  <si>
    <t xml:space="preserve">SUB TOTAL DE EQUIPAMIENTO DE ÁREA CANINA </t>
  </si>
  <si>
    <t>PRE-06</t>
  </si>
  <si>
    <t>ÁREA TOTAL PARQUE</t>
  </si>
  <si>
    <t>CAJETES Y GUARNICIONES</t>
  </si>
  <si>
    <t>EXTERIOR</t>
  </si>
  <si>
    <t>INTERIOR</t>
  </si>
  <si>
    <t>MURO DE AGILITY</t>
  </si>
  <si>
    <t>BANQUETAS</t>
  </si>
  <si>
    <t>ESTACIONAMIENTO</t>
  </si>
  <si>
    <t>ACCESO A ESTACIONAMIENTO</t>
  </si>
  <si>
    <t>FABRICACIÓN Y FORJADO DE BANCA DE SECCIONES IRREGULARES   DE ANCHO VARIABLE Y UNA ALTURA DE 54 CMS   A BASE DE MURO DE BLOCK DE 20x20x40 CM., ARMADO CON CASTILLOS AHOGADOS CON VARILLA DEL #3 @ 80 CM. CELDA RELLENA CON CONCRETO F'C=150 KG/CM2 Y LOSA DE CONCRETO F'C=200 KG/CM2 DE 10 CMS DE ESPESOR ARMADA CON MALLA 6-6/10-10, CON ACABADO FINAL EN PULIDO CON SELLADOR ACRÍLICO,CADENA DE DESPLANTE ARMADA CON 4 VARILLAS DEL NO.3 Y ESTRIBOS DEL NO.2 @20 CMS , LOS CONCRETO SERAN DE  F'C=200 KG/CM2, PLANTILLA DE 5 CM DE ESPESOR CONCRETO F'C=100 KG/CM2. INCLUYE: SECCIÓN BAJO RELIEVE EN CADENA DE DESPLANTE DE PISO DE 5X10 CMS ,  IMPERMEABILIZANTE EN CIMENTACIÓN, JUNTA CONSTRUCTIVA ENTRE MURO DE BLOCK Y LOSA, TRAZO DE LOS TRABAJOS, EXCAVACIÓN, CIMBRA, DESCIMBRADO, HABILITADO DE ARMADO, APLICACIÓN DE DOS MANOS DE PINTURA ANTICORROSIVA AMERCOAT EN EL ACERO DE REFUERZO, T.M.A 1/2", AFINE, MANO DE OBRA, HERRAMIENTA, TRAZO, NIVELACIÓN, EXCAVACIÓN, RELLENO, COMPACTACIÓN AL 90% PROCTOR, MATERIALES, EQUIPO Y HERRAMIENTA. (P.U.O.T.)</t>
  </si>
  <si>
    <t xml:space="preserve">BANCA </t>
  </si>
  <si>
    <r>
      <rPr>
        <b/>
        <sz val="9"/>
        <rFont val="Arial"/>
        <family val="2"/>
      </rPr>
      <t>EXCAVACIÓN POR MEDIOS MECANICOS</t>
    </r>
    <r>
      <rPr>
        <sz val="9"/>
        <rFont val="Arial"/>
        <family val="2"/>
      </rPr>
      <t>, EN ZANJAS, EN TERRENO CON CUALQUIER CLASIFICACION Y PROFUNDIDAD EN PRESENCIA DE AGUA O EN SECO, RETIRO DEL MATERIAL HASTA 4 M DE DISTANCIA HORIZONTAL, EL PRECIO UNITARIO INCLUYE: EQUIPO DE BOMBEO PARA ACHIQUE, OBRAS DE PROTECCION DE TALUDES DE ZANJA, TRASPALEO, SEÑALAMIENTO PREVENTIVO, LA MANO DE OBRA PARA EL APOYO EN LAS OPERACIONES MECÁNICAS, AFINE DE TALUDES Y FONDO DE ZANJA, LIMPIEZA, LA MAQUINARIA, HERRAMIENTA Y EL EQUIPO NECESARIOS PARA LA CORRECTA EJECUCIÓN DE LOS TRABAJOS. PUOT</t>
    </r>
  </si>
  <si>
    <r>
      <t xml:space="preserve">POSTE RECTO CIRCULAR FABRICADO CON </t>
    </r>
    <r>
      <rPr>
        <b/>
        <sz val="9"/>
        <rFont val="Arial"/>
        <family val="2"/>
      </rPr>
      <t xml:space="preserve">LAMINA CAL. 11 </t>
    </r>
    <r>
      <rPr>
        <sz val="9"/>
        <rFont val="Arial"/>
        <family val="2"/>
      </rPr>
      <t xml:space="preserve">DE </t>
    </r>
    <r>
      <rPr>
        <b/>
        <sz val="9"/>
        <rFont val="Arial"/>
        <family val="2"/>
      </rPr>
      <t>6m DE ALTURA GALVANIZADO</t>
    </r>
    <r>
      <rPr>
        <sz val="9"/>
        <rFont val="Arial"/>
        <family val="2"/>
      </rPr>
      <t xml:space="preserve"> POR INMERSION EN CALIENTE, CON REFUERZO ANULAR Y PLACA BASE DE 35x35 CM. DE 1" DE ESPESOR Y DISTANCIA INTERCENTROS DE BARRENOS DE 27 CM, INCLUYE UNA PERCHA DE PLACA 3/16" ESPESOR PARA RECIBIR BRAZO Y VENTANA PARA CABLEADO  INTERIOR THHW CALIBRE No 10 AWG 90°C (TRES HILOS) LUMINARIA LED.,  INCLUYE:  VENTANA DE CONEXION CON TAPADERA , REFUERZO ANULAR, PLACA BASE DE 35x35cm.</t>
    </r>
    <r>
      <rPr>
        <b/>
        <sz val="9"/>
        <rFont val="Arial"/>
        <family val="2"/>
      </rPr>
      <t xml:space="preserve"> BRAZO CURVO TUBULAR DE 0.50 M. DE LONGITUD</t>
    </r>
    <r>
      <rPr>
        <sz val="9"/>
        <rFont val="Arial"/>
        <family val="2"/>
      </rPr>
      <t xml:space="preserve"> DE 2" Ø. CON SOPORTE CURVO LAMINAR, GALVANIZADO POR INMERSION EN CALIENTE, DE DISEÑO ESPECIAL CON CONTRAPERCHA HECHA A BASE DE PLACA DE 1/4" Y SOPORTE EN "C" . PARA RECIBIR LUMINARIO. CABLEADO CALIBRE 10 AWG PARA INTERCONEXIÓN DE LUMINARIA 2 LÍNEAS PARA FASES MÁS 1 LÍNEA PARA PUESTA A TIERRA CON TERMINALES PONCHALES TIPO OJILLO, TERMINALES CAPUCHA, CINTA AISLANTE SUPER 33 MARCA 3M, CAJA DE CONEXIÓN, ACCESORIOS ADECUADOS, FIJACIÓN, NIVELACIÓN, MANIOBRA DE TRASLADO E INSTALACIÓN, ANDAMIOS, MATERIAL, MANO DE OBRA Y TODO LO NECESARIO PARA LA CORRECTA EJECUCIÓN DE LOS TRABAJOS.
 </t>
    </r>
  </si>
  <si>
    <r>
      <t xml:space="preserve">POSTE CONICO CIRCULAR FABRICADO CON </t>
    </r>
    <r>
      <rPr>
        <b/>
        <sz val="9"/>
        <rFont val="Arial"/>
        <family val="2"/>
      </rPr>
      <t>LAMINA CAL. 11 DE</t>
    </r>
    <r>
      <rPr>
        <sz val="9"/>
        <rFont val="Arial"/>
        <family val="2"/>
      </rPr>
      <t xml:space="preserve"> 9</t>
    </r>
    <r>
      <rPr>
        <b/>
        <sz val="9"/>
        <rFont val="Arial"/>
        <family val="2"/>
      </rPr>
      <t>m DE ALTURA GALVANIZADO</t>
    </r>
    <r>
      <rPr>
        <sz val="9"/>
        <rFont val="Arial"/>
        <family val="2"/>
      </rPr>
      <t xml:space="preserve"> POR INMERSION EN CALIENTE, CON REFUERZO ANULAR Y PLACA BASE DE 35x35 CM. DE 1" DE ESPESOR Y DISTANCIA INTERCENTROS DE BARRENOS DE 27 CM,  DOS PERCHAS DE PLACA 1/4" ESPESOR, PARA RECIBIR BRAZO Y VENTANA PARA CABLEADO  INTERIOR THHW CALIBRE No 10 AWG 90°C (TRES HILOS) POR LUMINARIA LED,  INCLUYE:  VENTANA DE CONEXION CON TAPADERA , REFUERZO ANULAR, PLACA BASE DE 35x35cm. </t>
    </r>
    <r>
      <rPr>
        <b/>
        <sz val="9"/>
        <rFont val="Arial"/>
        <family val="2"/>
      </rPr>
      <t>BRAZO DOBLE  CURVO TUBULAR DE 1.00 M. DE LONGITUD</t>
    </r>
    <r>
      <rPr>
        <sz val="9"/>
        <rFont val="Arial"/>
        <family val="2"/>
      </rPr>
      <t xml:space="preserve"> DE 2" Ø. (COLOCADOS A 6.00 Y 9.00 METROS DE ALTURA, EN AREA DE BANQUETAS Y VIALIDAD RESPECTIVAMENTE), CON SOPORTE CURVO LAMINAR, GALVANIZADO POR INMERSION EN CALIENTE, DE DISEÑO ESPECIAL CON CONTRAPERCHA HECHA A BASE DE PLACA DE 1/4" Y SOPORTE EN "C" . PARA RECIBIR LUMINARIO. Y SOLO DONDE APLIQUE LLEVARA MENSULA CURVO TUBULAR DE 0.30 CM. DE LONGITUD DE 2" Ø. CON SOPORTE CURVO LAMINAR, GALVANIZADO POR INMERSION EN CALIENTE, DE DISEÑO ESPECIAL CON CONTRAPERCHA HECHA A BASE DE PLACA DE 1/4" Y SOPORTE EN "C" . PARA RECIBIR REFLECTOR. CABLEADO CALIBRE 10 AWG EN ALUMINIO PARA INTERCONEXIÓN DE LUMINARIA 2 LÍNEAS PARA FASES MÁS 1 LÍNEA PARA PUESTA A TIERRA CON TERMINALES PONCHALES TIPO OJILLO, TERMINALES CAPUCHA, CINTA AISLANTE SUPER 33 MARCA 3M, CAJA DE CONEXIÓN, ACCESORIOS ADECUADOS, FIJACIÓN, NIVELACIÓN, MANIOBRA DE TRASLADO E INSTALACIÓN, ANDAMIOS, MATERIAL, MANO DE OBRA Y TODO LO NECESARIO PARA LA CORRECTA EJECUCIÓN DE LOS TRABAJOS.
</t>
    </r>
  </si>
  <si>
    <t xml:space="preserve">      SUMINISTRO Y COLOCACIÓN DE PUERTAS ABATIBLES DE REJA ACERO DE 1.00X2.00 MTS, CON SECCIÓN DE PANEL REJACERO CON POSTES DE 57X57MM DE 2.00 MTS DE ALTURA CON BASE FIJADA A LOSA CON TAQUETE EXPANSOR, COLOR (SEGÚN AUTORICE SUPERVISIÓN). INCLUYE: CHAPA, HERRAJES, MATERIAL, MANO DE OBRA, FLETE, ACARREO DENTRO Y FUERA DE OBRA, HERRAMIENTA, EQUIPO Y TODO LO NECESARIO PARA A CORRECTA EJECUCIÓN DE LOS TRABAJOS </t>
  </si>
  <si>
    <t xml:space="preserve">      SUMINISTRO Y FABRICACIÓN DE BARDA PERIMETRAL A BASE DE REJA ACERO DE PANELES DE 2.50 DE LARGO Y 2.00 MTS DE ALTO, CON POSTES DE 57X57 MM X 2.00 MTS  ENTRE CADA PANEL, INCLUYE: MUERTO DE CONCRETO CICLOPEO DE 20x20x60cm DE PROFUNDIDAD ,FIJADA A LOSA CON TAQUETE EXPANSOR, CHAPA, ABRAZADERAS, ELEMENTOS DE FIJACION TORNILLOS,  TAPONES, MATERIAL, MANO DE OBRA, FLETE, ACARREO DENTRO Y FUERA DE OBRA, HERRAMIENTA, EQUIPO, TRAZO, NIVELACIÓN Y TODO LO NECESARIO PARA A CORRECTA EJECUCIÓN DE LOS TRABAJOS.</t>
  </si>
  <si>
    <t>SUMINISTRO Y PLANTACIÓN DE PALO VERDEDE  2 MTS DE ALTURA Y 1.50 MTS DE DIAM DE COPA.  INCLUYE: SUMINISTRO DE MATERIALES, RIEGO CONSTANTE DURANTE TODA LA OBRA, ENRAISADORES, TIERRA VEGETAL, FERTILIZANTES, CONSUMIBLES, EQUIPO, HERRAMIENTA, MANO DE OBRA Y TODO LO NECESARIO PARA LA CORRECTA EJECUCIÓN DE LOS TRABAJOS. P.U.O.T.</t>
  </si>
  <si>
    <t xml:space="preserve"> SUMINISTRO Y FABRICACIÓN DE GRADAS  DE 24M x 4.5M, A BASE  MURO DE BLOCK JUNTEADO CON MORTERO CEM-ARE PROP: 1:4, Y LOSA DE CONCRETO A BASE DE SUELO-CEMENTO DE 10 CM,ESPESOR APLANADO REPELLADO, ACABADO PULIDO CON MORTERO A BASE DE SUELO-CEMENTO PROP. 1:4 ,  TERMINADO COLOR TIERRA  F'c= 150KG/CM²,  INCLUYE:  MURO DOBLE DE ENRASE CON 3 HILADAS DE BLOCK 20x20x40cm. RELLENO , CADENA DE DESPLANTE 20x40cm, CONCRETO F'c= 200Kg/cm², T.M.A 1/2" ,   IMPERMEABILIZANTE INTEGRAL TIPO FESTERGRAL A RAZON DE 2KG/SACO DE 50Kg. , HABILITADO DE ARMADO CON APLICACIÓN DE DOS MANOS DE PINTURA ANTICORROSIVA ALKIDALICA EN EL ACERO DE REFUERZO,  GANCHOS, TRASLAPES, AMARRES, DESPERDICIOS, RELLENO Y CONFINAMIENTO CON MATERIAL PRODUCTO DE LA EXCAVACIÓN ,  COMPACTADO, MANO DE OBRA, HERRAMIENTA Y EQUIPO, LIMPIEZA Y RETIRO FUERA DE LA OBRA DEL MATERIAL NO RECUPERABLE.</t>
  </si>
  <si>
    <t xml:space="preserve">SUMINISTRO  E INSTALACIÓN DE CESTO PARA BASURA BOTM-10, MARCA PLAYCLUB, FABRICADA EN LÁMINA Y BASE METÁLICA CON ACABADO EN PINTURA ELECTROSTÁTICA Y CONTENEDOR CON CUBIERTA DE MADERA PARA EXTERIOR. ALTURA DE 0.90M Y ANCHO DE 0.40 M. INCLUYE: CESTO INTERIOR DE BASURA DE PLÁSTICO, TORNILLERÍA, HERRAJES, ELEMENTOS DE SUJECCION, ELEMENTOS DE CONEXION,  MATERIALES CONSUMIBLES, MANO DE OBRA, EQUIPO, HERRAMIENTA, LIMPIEZA Y TODO LO NECESARIO PARA LA CORRECTA EJECUCION DE LOS TRABAJOS. </t>
  </si>
  <si>
    <r>
      <t xml:space="preserve">SUMINISTRO, INSTALACIÒN Y CONEXIÓN DE </t>
    </r>
    <r>
      <rPr>
        <b/>
        <sz val="9"/>
        <rFont val="Arial"/>
        <family val="2"/>
      </rPr>
      <t>LUMINARIO DE LED DE 118 WATTS, 4</t>
    </r>
    <r>
      <rPr>
        <sz val="9"/>
        <rFont val="Arial"/>
        <family val="2"/>
      </rPr>
      <t xml:space="preserve">000K,VIDA UTIL DE 100,000 HORAS EFICACIA LUMINOSA DE 130 lm/W, GRADO DE PROTECCION IP 66 (ELECTRONICA SELLADA), INCLUYE: INSTALACIÒN Y CABLEADO EN </t>
    </r>
    <r>
      <rPr>
        <b/>
        <sz val="9"/>
        <rFont val="Arial"/>
        <family val="2"/>
      </rPr>
      <t>POSTE DE 9m</t>
    </r>
    <r>
      <rPr>
        <sz val="9"/>
        <rFont val="Arial"/>
        <family val="2"/>
      </rPr>
      <t>., HERRAJES PARA FIJACION DE LAMPARA Y POSTE, PINTURA ELECTROTASTICA DE FABRICA, CUADRILLA DE BANDEREROS,  DELIMITACION DE ÁREA DE TRABAJO A BASE DE CINTA PLASTICA DE PRECAUCIÓN (BASTA Y SUFICIENTE), INSTALACIÓN, CONEXION, PRUEBA DE PUESTA EN OPERACION, P.U.O.T. MANO DE OBRA, HERRAMIENTA Y EQUIPO, ASI COMO TODO LO NECESARIO PARA LA CORRECTA EJECUCIÓN DE LOS TRABAJOS.</t>
    </r>
  </si>
  <si>
    <r>
      <t xml:space="preserve">SUMINISTRO, INSTALACIÒN Y CONEXIÓN DE </t>
    </r>
    <r>
      <rPr>
        <b/>
        <sz val="9"/>
        <rFont val="Arial"/>
        <family val="2"/>
      </rPr>
      <t>LUMINARIO DE LED DE 78 WATTS, 4</t>
    </r>
    <r>
      <rPr>
        <sz val="9"/>
        <rFont val="Arial"/>
        <family val="2"/>
      </rPr>
      <t xml:space="preserve">000K,VIDA UTIL DE 100,000 HORAS EFICACIA LUMINOSA DE 130 lm/W, GRADO DE PROTECCION IP 66 (ELECTRONICA SELLADA), INCLUYE: INSTALACIÒN Y CABLEADO EN </t>
    </r>
    <r>
      <rPr>
        <b/>
        <sz val="9"/>
        <rFont val="Arial"/>
        <family val="2"/>
      </rPr>
      <t>POSTE DE 6m</t>
    </r>
    <r>
      <rPr>
        <sz val="9"/>
        <rFont val="Arial"/>
        <family val="2"/>
      </rPr>
      <t>., HERRAJES PARA FIJACION DE LAMPARA Y POSTE, PINTURA ELECTROTASTICA DE FABRICA, CUADRILLA DE BANDEREROS,  DELIMITACION DE ÁREA DE TRABAJO A BASE DE CINTA PLASTICA DE PRECAUCIÓN (BASTA Y SUFICIENTE), INSTALACIÓN, CONEXION, PRUEBA DE PUESTA EN OPERACION, P.U.O.T. MANO DE OBRA, HERRAMIENTA Y EQUIPO, ASI COMO TODO LO NECESARIO PARA LA CORRECTA EJECUCIÓN DE LOS TRABAJOS.</t>
    </r>
  </si>
  <si>
    <r>
      <t xml:space="preserve">SUMINISTRO, INSTALACIÒN Y CONEXIÓN DE </t>
    </r>
    <r>
      <rPr>
        <b/>
        <sz val="9"/>
        <rFont val="Arial"/>
        <family val="2"/>
      </rPr>
      <t>LUMINARIO DE LED DE 200WATTS MODELO GAMA L MARCA FORLIGHTING .</t>
    </r>
    <r>
      <rPr>
        <sz val="9"/>
        <rFont val="Arial"/>
        <family val="2"/>
      </rPr>
      <t xml:space="preserve"> INCLUYE: INSTALACIÒN Y CABLEADO, HERRAJES PARA FIJACION DE LAMPARA,INSTALACIÓN, CONEXION, PRUEBA DE PUESTA EN OPERACION, P.U.O.T. MANO DE OBRA, HERRAMIENTA Y EQUIPO, ASI COMO TODO LO NECESARIO PARA LA CORRECTA EJECUCIÓN DE LOS TRABAJOS.</t>
    </r>
  </si>
  <si>
    <t xml:space="preserve">SUMINISTRO  E INSTALACIÓN DE EJERCITADOR (BICICLETA), 1 USUARIO DE 1.00 X 0.50 X 1.20 MTS,MODELO E30BIC-TUB, MARCA PLAYCLUB.INCLUYE: 2 DADOS DE CONCRETO DE 50X50X50 CM, TORNILLERÍA NECESARIA,ELEMENTOS DE SUJECION,ANCLAJE,MATERIAL, HERRAMIENTA, EQUIPO, MANO DE OBRA Y TODO LO NECESARIO PARA LA CORRECTA EJECUCIÓN DE LOS TRABAJOS.
</t>
  </si>
  <si>
    <t>SUMINISTRO  E INSTALACIÓN DE EJERCITADOR (ELIPTICA SENCILLA), 1 USUARIO DE 1.07 X 0.53 X 1.61 MTS,MODELO E12ELI-TUB, MARCA PLAYCLUB.INCLUYE: 5 DADOS DE CONCRETO DE 50X50X50 CM,TORNILLERÍA NECESARIA,ELEMENTOS DE SUJECION,ANCLAJE,MATERIAL, HERRAMIENTA, EQUIPO, MANO DE OBRA Y TODO LO NECESARIO PARA LA CORRECTA EJECUCIÓN DE LOS TRABAJOS.</t>
  </si>
  <si>
    <t>SUMINISTRO  E INSTALACIÓN DE EJERCITADOR (TWISTER TRIPLE), 3 USUARIOS DE 1.50 X 1.50 X 1.25 MTS,MODELO E20TWI-TUB, MARCA PLAYCLUB.INCLUYE: 4 DADOS DE CONCRETO DE 50X50X50 CM, TORNILLERÍA NECESARIA,ELEMENTOS DE SUJECION,ANCLAJE,MATERIAL, HERRAMIENTA, EQUIPO, MANO DE OBRA Y TODO LO NECESARIO PARA LA CORRECTA EJECUCIÓN DE LOS TRABAJOS.</t>
  </si>
  <si>
    <t xml:space="preserve">SUMINISTRO  E INSTALACIÓN DE EJERCITADOR (BRAZO Y ESPALDA) 2 USUARIOS DE 2.20X0.86X2.25 MTS, MODELO E24PEB, MARCA PLAYCLUB.INCLUYE: DADO DE CONCRETO DE 100X50X30CM, TORNILLERÍA NECESARIA,ELEMENTOS DE SUJECION,ANCLAJE,MATERIAL, HERRAMIENTA, EQUIPO, MANO DE OBRA Y TODO LO NECESARIO PARA LA CORRECTA EJECUCIÓN DE LOS TRABAJOS.
</t>
  </si>
  <si>
    <t>SUMINISTRO  E INSTALACIÓN DE EJERCITADOR (ABDOMINALES DOBLE), 2 USUARIOS DE 1.60 X 1.60 X 0.70 MTS,MODELO E22AB-TUB, MARCA PLAYCLUB.INCLUYE: DADOS DE CONCRETO DE 50X50X50 CM, TORNILLERÍA NECESARIA,ELEMENTOS DE SUJECION,ANCLAJE,MATERIAL, HERRAMIENTA, EQUIPO, MANO DE OBRA Y TODO LO NECESARIO PARA LA CORRECTA EJECUCIÓN DE LOS TRABAJOS.</t>
  </si>
  <si>
    <t>SUMINISTRO  E INSTALACIÓN DE COLUMPIO DE 3 LUGARES COLUMPIO 3 LUGARES (3.50 X 1.35 X 2.80 MTS) MODELO 3CML3, MARCA PLAYCLUB.,A BASE DE ESTRUCTURA DE METAL.INCLUYE: ABRAZADERAS Y TORNILLERÍA NECESARIA,ELEMENTOS DE SUJECION,ANCLAJE,MATERIAL, HERRAMIENTA, EQUIPO, MANO DE OBRA Y TODO LO NECESARIO PARA LA CORRECTA EJECUCIÓN DE LOS TRABAJOS.</t>
  </si>
  <si>
    <t xml:space="preserve">SUMINISTRO  E INSTALACIÓN SUBE Y BAJA 4 LUGARES (3.07X1.36X1.00 MTS) MODELO SYB-C02  MARCA PLAYCLUB, MARCA PLAYCLUB O SIMILARES. INCLUYE: ABRAZADERAS Y TORNILLERÍA NECESARIA,ELEMENTOS DE SUJECION,ANCLAJE,MATERIAL, HERRAMIENTA, EQUIPO, MANO DE OBRA Y TODO LO NECESARIO PARA LA CORRECTA EJECUCIÓN DE LOS TRABAJOS.
</t>
  </si>
  <si>
    <t xml:space="preserve">SUMINISTRO  E INSTALACIÓN DE COLUMPIO INCLUYENTE 1 LUGAR, (2.82X1.42X2.50 MTS) MODELO 1CDIS1 MARCA PLAYCLUB O SIMILARES. INCLUYE: ABRAZADERAS Y TORNILLERÍA NECESARIA,ELEMENTOS DE SUJECION,ANCLAJE,MATERIAL, HERRAMIENTA, EQUIPO, MANO DE OBRA Y TODO LO NECESARIO PARA LA CORRECTA EJECUCIÓN DE LOS TRABAJOS.
</t>
  </si>
  <si>
    <t xml:space="preserve">SUMINISTRO  E INSTALACIÓN DE TREPADOR DE METAL MARCA PLAY CLUB DE 7.20 X 6.47 X 1.70 MTS. MODELO 9TP07. MARCA PLAYCLUB O SIMILARES. INCLUYE: ABRAZADERAS Y TORNILLERÍA NECESARIA,ELEMENTOS DE SUJECION,ANCLAJE,MATERIAL, HERRAMIENTA, EQUIPO, MANO DE OBRA Y TODO LO NECESARIO PARA LA CORRECTA EJECUCIÓN DE LOS TRABAJOS.
</t>
  </si>
  <si>
    <t>PIEZA</t>
  </si>
  <si>
    <t xml:space="preserve">SUMINISTRO  E INSTALACIÓN DE TREPADOR DE 4.74 X 4.30 X 2.00 MTS. MODELO 6TP01, MARCA PLAYCLUB O SIMILARES. INCLUYE: ABRAZADERAS Y TORNILLERÍA NECESARIA,ELEMENTOS DE SUJECION,ANCLAJE,MATERIAL, HERRAMIENTA, EQUIPO, MANO DE OBRA Y TODO LO NECESARIO PARA LA CORRECTA EJECUCIÓN DE LOS TRABAJOS.
</t>
  </si>
  <si>
    <r>
      <t xml:space="preserve">SUMINISTRO E INSTALACIÓN DE SEÑALIZACIÓN EN ÁREA DE RECREO CANINO CON SIMBOLOGÍA: </t>
    </r>
    <r>
      <rPr>
        <b/>
        <sz val="8"/>
        <rFont val="Arial"/>
        <family val="2"/>
      </rPr>
      <t>PERROS SUELTOS</t>
    </r>
    <r>
      <rPr>
        <sz val="8"/>
        <rFont val="Arial"/>
        <family val="2"/>
      </rPr>
      <t xml:space="preserve">  DE 30 X 40 CM. COLOCADO A UNA ALTURA DE 1.60, COMPUESTO POR UNA LÁMINA DE ACRÍLICO DE 3 MM. IMPRESIÓN POR VINIL AL ACIDO, RELIEVES SUPER PUESTOS. INCLUYE: CIMENTACION, ELEMENTOS DE SUJECIÓN, ANCLAJE, MATERIAL MANO DE OBRA, HERRAMIENTA Y EQUIPO Y TODO LO NECESARIO PARA LA CORRECTA EJECUCIÓN DE LOS TRABAJOS. </t>
    </r>
  </si>
  <si>
    <r>
      <t xml:space="preserve">SUMINISTRO E INSTALACIÓN DE SEÑALIZACIÓN EN ÁREA DE RECREO CANINA CON SIMBOLOGÍA: </t>
    </r>
    <r>
      <rPr>
        <b/>
        <sz val="8"/>
        <rFont val="Arial"/>
        <family val="2"/>
      </rPr>
      <t>CONTROLA AL PERRO EN TODO MOMENTO</t>
    </r>
    <r>
      <rPr>
        <sz val="8"/>
        <rFont val="Arial"/>
        <family val="2"/>
      </rPr>
      <t xml:space="preserve">  DE 30 X 40 CM. COLOCADO A UNA ALTURA DE 1.60, COMPUESTO POR UNA LÁMINA DE ACRÍLICO DE 3 MM. IMPRESIÓN POR VINIL AL ACIDO, RELIEVES SUPER PUESTOS. INCLUYE: CIMENTACION, ELEMENTOS DE SUJECIÓN, ANCLAJE, MATERIAL MANO DE OBRA, HERRAMIENTA Y EQUIPO Y TODO LO NECESARIO PARA LA CORRECTA EJECUCIÓN DE LOS TRABAJOS. </t>
    </r>
  </si>
  <si>
    <r>
      <t xml:space="preserve">SUMINISTRO E INSTALACIÓN DE SEÑALIZACIÓN EN ÁREA DE RECREO CANINA CON SIMBOLOGÍA: </t>
    </r>
    <r>
      <rPr>
        <b/>
        <sz val="8"/>
        <rFont val="Arial"/>
        <family val="2"/>
      </rPr>
      <t>RECOGE LAS DEPOSICIONES CON  BOLSA</t>
    </r>
    <r>
      <rPr>
        <sz val="8"/>
        <rFont val="Arial"/>
        <family val="2"/>
      </rPr>
      <t xml:space="preserve">  DE 30 X 40 CM. COLOCADO A UNA ALTURA DE 1.60, COMPUESTO POR UNA LÁMINA DE ACRÍLICO DE 3 MM. IMPRESIÓN POR VINIL AL ACIDO, RELIEVES SUPER PUESTOS. INCLUYE: CIMENTACION, ELEMENTOS DE SUJECIÓN, ANCLAJE, MATERIAL MANO DE OBRA, HERRAMIENTA Y EQUIPO Y TODO LO NECESARIO PARA LA CORRECTA EJECUCIÓN DE LOS TRABAJOS. </t>
    </r>
  </si>
  <si>
    <r>
      <t xml:space="preserve">SUMINISTRO E INSTALACIÓN DE SEÑALIZACIÓN EN ÁREA DE RECREO CANINA CON SIMBOLOGÍA: </t>
    </r>
    <r>
      <rPr>
        <b/>
        <sz val="8"/>
        <rFont val="Arial"/>
        <family val="2"/>
      </rPr>
      <t>USA CORREA</t>
    </r>
    <r>
      <rPr>
        <sz val="8"/>
        <rFont val="Arial"/>
        <family val="2"/>
      </rPr>
      <t xml:space="preserve"> DE 30 X 40 CM. COLOCADO A UNA ALTURA DE 1.60, COMPUESTO POR UNA LÁMINA DE ACRÍLICO DE 3 MM. IMPRESIÓN POR VINIL AL ACIDO, RELIEVES SUPER PUESTOS. INCLUYE: CIMENTACION, ELEMENTOS DE SUJECIÓN, ANCLAJE, MATERIAL MANO DE OBRA, HERRAMIENTA Y EQUIPO Y TODO LO NECESARIO PARA LA CORRECTA EJECUCIÓN DE LOS TRABAJOS. </t>
    </r>
  </si>
  <si>
    <r>
      <t xml:space="preserve">SUMINISTRO E INSTALACIÓN DE SEÑALIZACIÓN PARA </t>
    </r>
    <r>
      <rPr>
        <b/>
        <sz val="8"/>
        <rFont val="Arial"/>
        <family val="2"/>
      </rPr>
      <t>REGLAMENTO DEL PARQUE CANINO</t>
    </r>
    <r>
      <rPr>
        <sz val="8"/>
        <rFont val="Arial"/>
        <family val="2"/>
      </rPr>
      <t xml:space="preserve">  DE 50 X 100 CM. COLOCADO A UNA ALTURA DE 1.60, COMPUESTO POR UNA LÁMINA DE ACRÍLICO DE 3 MM. IMPRESIÓN POR VINIL AL ACIDO, RELIEVES SUPER PUESTOS. INCLUYE: CIMENTACION, ELEMENTOS DE SUJECIÓN, ANCLAJE, MATERIAL MANO DE OBRA, HERRAMIENTA Y EQUIPO Y TODO LO NECESARIO PARA LA CORRECTA EJECUCIÓN DE LOS TRABAJOS. </t>
    </r>
  </si>
  <si>
    <t>SUMINISTRO E INSTALACIÓN DE LÍNEA PARA RIEGO DE JARDINERÍA, A BASE DE TUBERÍA PCV ANGER DE  1/2”, INCLUYE: EXCAVACIÓN HASTA UNA PROFUNDIDAD DE 45 CMS. COPLES, PEGAMENTO, CONEXIÓN A LA RED EXISTENTE (ADAPTACIONES), RELLENO CON MATERIAL PRODUCTO DE EXCAVACIÓN, MATERIALES DE CONSUMO MENOR, MANO DE OBRA, HERRAMIENTA, EQUIPO, PRUEBAS, Y TODO LO NECESARIO PARA LA CORRECTA EJECUCIÓN DE LOS TRABAJOS.</t>
  </si>
  <si>
    <t>SUMINISTRO Y COLOCACIÓN DE GOTERO   AUTOCOMPENSABLE PARA RIEGO DE JARDINERÍA, CONECTOR DE PUNTA/AZUL, MODELO XB-05PC, MARCA REAMER INCLUYE: ELEMENTOS DE FIJACIÓN, CONEXIONES A LA  RED DE PROYECTO, CONSUMIBLES, MANO DE OBRA, EQUIPO, HERRAMIENTA Y TODO LO NECESARIO PARA LA CORRECTA EJECUCIÓN DE LOS TRABAJOS.</t>
  </si>
  <si>
    <t>SUMINISTRO Y COLOCACIÓN DE GOTERO   AUTOCOMPENSABLE PARA RIEGO DE JARDINERÍA, CONECTOR DE PUNTA/NEGRA , MODELO XB-10PC, MARCA REAMER INCLUYE: ELEMENTOS DE FIJACIÓN, CONEXIONES A LA  RED DE PROYECTO, CONSUMIBLES, MANO DE OBRA, EQUIPO, HERRAMIENTA Y TODO LO NECESARIO PARA LA CORRECTA EJECUCIÓN DE LOS TRABAJOS.</t>
  </si>
  <si>
    <t>SUMINISTRO Y COLOCACIÓN DE VALVULA   ESFERA  DE CONTROL, INCLUYE: ELEMENTOS DE FIJACIÓN, CONEXIONES A LA RED DE PROYECTO, CONSUMIBLES, MANO DE OBRA, EQUIPO, HERRAMIENTA.Y TODO LO NECESARIO PARA LA CORRECTA EJECUCIÓN DE LOS TRABAJOS.</t>
  </si>
  <si>
    <t xml:space="preserve">SUMINISTRO  E INSTALACIÓN DE SALTADOR DE METAL PARA ÁREA CANINA DE 1.65 X 0.05 X 2.05 MTS. MODELO AC01-SAL. MARCA PLAY CLUB O SIMILAR. FABRICADA EN ESTRUCTURA METALICA, CON ACABADO EN PINTURA ELECTROSTÁTICA Y COMPONENTES DE POLIETILENO DE ALTA DENSIDAD.  INCLUYE: HERRAJES, ELEMENTOS DE SUJECCION, ELEMENTOS DE CONEXION,  MATERIALES CONSUMIBLES, MANO DE OBRA, EQUIPO, HERRAMIENTA, LIMPIEZA Y TODO LO NECESARIO PARA LA CORRECTA EJECUCION DE LOS TRABAJOS. </t>
  </si>
  <si>
    <t xml:space="preserve">SUMINISTRO  E INSTALACIÓN DE COMPONENTE CANINO DE METAL (SLALOM) DE 4.00 X 0.24 X 1.09 MTS. MODELO AC01-SLA. MARCA PLAY CLUB O SIMILAR. FABRICADA EN ESTRUCTURA METALICA, CON ACABADO EN PINTURA ELECTROSTÁTICA Y COMPONENTES DE POLIETILENO DE ALTA DENSIDAD.  INCLUYE: HERRAJES, ELEMENTOS DE SUJECCION, ELEMENTOS DE CONEXION,  MATERIALES CONSUMIBLES, MANO DE OBRA, EQUIPO, HERRAMIENTA, LIMPIEZA Y TODO LO NECESARIO PARA LA CORRECTA EJECUCION DE LOS TRABAJOS. </t>
  </si>
  <si>
    <t xml:space="preserve">SUMINISTRO  E INSTALACIÓN DE TOBOGÁN EN "L" DE 2.77 X 2.77 X 1.16 MTS. MODELO AC01-TOBL. MARCA PLAY CLUB O SIMILAR. FABRICADA EN ESTRUCTURA METALICA, CON ACABADO EN PINTURA ELECTROSTÁTICA Y COMPONENTES DE POLIETILENO DE ALTA DENSIDAD.  INCLUYE: HERRAJES, ELEMENTOS DE SUJECCION, ELEMENTOS DE CONEXION,  MATERIALES CONSUMIBLES, MANO DE OBRA, EQUIPO, HERRAMIENTA, LIMPIEZA Y TODO LO NECESARIO PARA LA CORRECTA EJECUCION DE LOS TRABAJOS. </t>
  </si>
  <si>
    <t xml:space="preserve">SUMINISTRO  E INSTALACIÓN DE COMPONENTE CANINO DE METAL (BALANCÍN) DE 2.50 X 0.46 X 0.71 MTS. MODELO AC02-BAL. MARCA PLAY CLUB O SIMILAR. FABRICADA EN ESTRUCTURA METALICA, CON ACABADO EN PINTURA ELECTROSTÁTICA Y COMPONENTES DE POLIETILENO DE ALTA DENSIDAD.  INCLUYE: HERRAJES, ELEMENTOS DE SUJECCION, ELEMENTOS DE CONEXION,  MATERIALES CONSUMIBLES, MANO DE OBRA, EQUIPO, HERRAMIENTA, LIMPIEZA Y TODO LO NECESARIO PARA LA CORRECTA EJECUCION DE LOS TRABAJOS. </t>
  </si>
  <si>
    <t xml:space="preserve">SUMINISTRO  E INSTALACIÓN DE COMPONENTE CANINO DE METAL (PASARELA) DE 4.68 X 0.30 X 1.24 MTS. MODELO AC02-BAL. MARCA PLAY CLUB O SIMILAR. FABRICADA EN ESTRUCTURA METALICA, CON ACABADO EN PINTURA ELECTROSTÁTICA Y COMPONENTES DE POLIETILENO DE ALTA DENSIDAD.  INCLUYE: HERRAJES, ELEMENTOS DE SUJECCION, ELEMENTOS DE CONEXION,  MATERIALES CONSUMIBLES, MANO DE OBRA, EQUIPO, HERRAMIENTA, LIMPIEZA Y TODO LO NECESARIO PARA LA CORRECTA EJECUCION DE LOS TRABAJOS. </t>
  </si>
  <si>
    <t xml:space="preserve">SUMINISTRO  E INSTALACIÓN DE COMPONENTE CANINO DE METAL (RAMPA) DE 3.07 X 1.00 X 1.33 MTS. MODELO AC02-BAL. MARCA PLAY CLUB O SIMILAR. FABRICADA EN ESTRUCTURA METALICA, CON ACABADO EN PINTURA ELECTROSTÁTICA Y COMPONENTES DE POLIETILENO DE ALTA DENSIDAD.  INCLUYE: HERRAJES, ELEMENTOS DE SUJECCION, ELEMENTOS DE CONEXION,  MATERIALES CONSUMIBLES, MANO DE OBRA, EQUIPO, HERRAMIENTA, LIMPIEZA Y TODO LO NECESARIO PARA LA CORRECTA EJECUCION DE LOS TRABAJOS. </t>
  </si>
  <si>
    <t xml:space="preserve">SUMINISTRO  E INSTALACIÓN DE COMPONENTE CANINO DE METAL (SALTO) DE 0.95 X 1.36 X 1.04 MTS. MODELO AC02-STL. MARCA PLAY CLUB O SIMILAR. FABRICADA EN ESTRUCTURA METALICA, CON ACABADO EN PINTURA ELECTROSTÁTICA Y COMPONENTES DE POLIETILENO DE ALTA DENSIDAD.  INCLUYE: HERRAJES, ELEMENTOS DE SUJECCION, ELEMENTOS DE CONEXION,  MATERIALES CONSUMIBLES, MANO DE OBRA, EQUIPO, HERRAMIENTA, LIMPIEZA Y TODO LO NECESARIO PARA LA CORRECTA EJECUCION DE LOS TRABAJOS. </t>
  </si>
  <si>
    <t xml:space="preserve">SUMINISTRO  E INSTALACIÓN DE COMPONENTE CANINO DE METAL (TÚNEL) DE 1.34 X 0.20 X 1.22 MTS. MODELO AC02-TUN. MARCA PLAY CLUB O SIMILAR. FABRICADA EN ESTRUCTURA METALICA, CON ACABADO EN PINTURA ELECTROSTÁTICA Y COMPONENTES DE POLIETILENO DE ALTA DENSIDAD.  INCLUYE: HERRAJES, ELEMENTOS DE SUJECCION, ELEMENTOS DE CONEXION,  MATERIALES CONSUMIBLES, MANO DE OBRA, EQUIPO, HERRAMIENTA, LIMPIEZA Y TODO LO NECESARIO PARA LA CORRECTA EJECUCION DE LOS TRABAJOS. </t>
  </si>
  <si>
    <t xml:space="preserve">SUMINISTRO  E INSTALACIÓN DE COMPONENTE CANINO DE METAL (VALLA) DE 1.52 X 0.20 X 1.06 MTS. MODELO AC02-VS. MARCA PLAY CLUB O SIMILAR. FABRICADA EN ESTRUCTURA METALICA, CON ACABADO EN PINTURA ELECTROSTÁTICA Y COMPONENTES DE POLIETILENO DE ALTA DENSIDAD.  INCLUYE: HERRAJES, ELEMENTOS DE SUJECCION, ELEMENTOS DE CONEXION,  MATERIALES CONSUMIBLES, MANO DE OBRA, EQUIPO, HERRAMIENTA, LIMPIEZA Y TODO LO NECESARIO PARA LA CORRECTA EJECUCION DE LOS TRABAJOS. </t>
  </si>
  <si>
    <t xml:space="preserve">SUMINISTRO  E INSTALACIÓN DE BEBEDERO PARA MASCOTAS DE 0.40 X 0.28 X 0.75 M. MODELO INP-BM03B. MARCA INOPLAY O SIMILAR. FABRICADA EN ESTRUCTURA METALICA, CON ACABADO EN PINTURA ELECTROSTÁTICA Y COMPONENTES DE POLIETILENO DE ALTA DENSIDAD.  INCLUYE: HERRAJES, ELEMENTOS DE SUJECCION, ELEMENTOS DE CONEXION,  MATERIALES CONSUMIBLES, MANO DE OBRA, EQUIPO, HERRAMIENTA, LIMPIEZA Y TODO LO NECESARIO PARA LA CORRECTA EJECUCION DE LOS TRABAJOS. </t>
  </si>
  <si>
    <t>SUMINISTRO Y PLANTACIÓN DE TABACHIN AMARILLO DE  2 MTS DE ALTURA Y 1.50 MTS DE DIAM DE COPA.  INCLUYE: SUMINISTRO DE MATERIALES, RIEGO CONSTANTE DURANTE TODA LA OBRA, ENRAISADORES, TIERRA VEGETAL, FERTILIZANTES, CONSUMIBLES, EQUIPO, HERRAMIENTA, MANO DE OBRA Y TODO LO NECESARIO PARA LA CORRECTA EJECUCIÓN DE LOS TRABAJOS. P.U.O.T.</t>
  </si>
  <si>
    <t>SUMINISTRO Y PLANTACIÓN DE SABILA REGIONAL  DE  0.60 MTS DE ALTURA.  INCLUYE: SUMINISTRO DE MATERIALES, RIEGO CONSTANTE DURANTE TODA LA OBRA, ENRAISADORES, TIERRA VEGETAL, FERTILIZANTES, CONSUMIBLES, EQUIPO, HERRAMIENTA, MANO DE OBRA Y TODO LO NECESARIO PARA LA CORRECTA EJECUCIÓN DE LOS TRABAJOS. P.U.O.T.</t>
  </si>
  <si>
    <t>SUMINISTRO Y PLANTACIÓN DE ROSA DEL DESIERTO   DE  0.60 MTS DE ALTURA.  INCLUYE: SUMINISTRO DE MATERIALES, RIEGO CONSTANTE DURANTE TODA LA OBRA, ENRAISADORES, TIERRA VEGETAL, FERTILIZANTES, CONSUMIBLES, EQUIPO, HERRAMIENTA, MANO DE OBRA Y TODO LO NECESARIO PARA LA CORRECTA EJECUCIÓN DE LOS TRABAJOS. P.U.O.T.</t>
  </si>
  <si>
    <t>SUMINISTRO Y PLANTACIÓN DE ENRREDADERASAN MIGUELITO  REGIONAL  DE ALTURA.  INCLUYE: SUMINISTRO DE MATERIALES, RIEGO CONSTANTE DURANTE TODA LA OBRA, ENRAISADORES, TIERRA VEGETAL, FERTILIZANTES, CONSUMIBLES, EQUIPO, HERRAMIENTA, MANO DE OBRA Y TODO LO NECESARIO PARA LA CORRECTA EJECUCIÓN DE LOS TRABAJOS. P.U.O.T.</t>
  </si>
  <si>
    <t>SUMINISTRO Y PLANTACIÓN DE POTENTILLA ARBUSTIVA    DE  0.40 MTS DE ALTURA.  INCLUYE: SUMINISTRO DE MATERIALES, RIEGO CONSTANTE DURANTE TODA LA OBRA, ENRAISADORES, TIERRA VEGETAL, FERTILIZANTES, CONSUMIBLES, EQUIPO, HERRAMIENTA, MANO DE OBRA Y TODO LO NECESARIO PARA LA CORRECTA EJECUCIÓN DE LOS TRABAJOS. P.U.O.T.</t>
  </si>
  <si>
    <t>EAC-10</t>
  </si>
  <si>
    <t>EAC-11</t>
  </si>
  <si>
    <t>SUMINISTRO Y ACOMODO DE GRAVILLA DE  TRITURADA DE 1/8" , INCLUYE: SUMINISTRO DE MATERIALES, CONSUMIBLES, EQUIPO, HERRAMIENTA, MANO DE OBRA Y TODO LO NECESARIO PARA LA CORRECTA EJECUCIÓN DE LOS TRABAJOS. P.U.O.T.</t>
  </si>
  <si>
    <t>SUMINISTRO Y ACOMODO DE ARENA DE PLAYA, DE 5cm. ESPESOR EN ARENERO, INCLUYE: SUMINISTRO DE MATERIALES CONSUMIBLES, EQUIPO, HERRAMIENTA, MANO DE OBRA Y TODO LO NECESARIO PARA LA CORRECTA EJECUCIÓN DE LOS TRABAJOS.</t>
  </si>
  <si>
    <t>FABRICACIÓN DE RAMPA DE CONCRETO 10 CM. DE ESPESOR CON UNA RESISTENCIA DE F'C=200 KG/CM2 , CABADO FINAL PULIDO Y REFORZADA CON MALLA ELECTROSOLDADA 6,6 / 10,10, INCLUYE: DISEÑO DE SIMBOLO DE DISCAPACITADOS BAJO RELIEVE,  DENTELLÓN DE 15 X 30 CM CON VAR. 3/8" Y ESTRIBOS # 2 @ 20 CM, TRAZO DE LOS TRABAJOS,  T.M.A 1/2", VIBRADO, EQUIPO TOPOGRÁFICO SEGÚN DISEÑO, CORTE DE LOSAS CON DISCO DE DIAMANTE AL 1/3 DEL ESPESOR DE LA LOSA, APLICACIÓN DE ESPUMA DE POLIETILENO DE CELDA CERRADA CLOSED CELL BACKER ROD, COMO RESPALDO PARA SELLADORES ELASTOMÉRICOS, SELLADOR ACRÍLICO BASE SOLVENTE A DOS MANOS, RELLENO, CONFINAMIENTO CON MATERIAL PRODUCTO DE LA EXCAVACIÓN, COMPACTACIÓN AL 90% PROCTOR, AFINE, CIMBRADO, COLADO, VIBRADO, DESCIMBRADO, CURADO DURANTE LOS PRIMEROS 7 DÍAS DESPUÉS DEL COLADO, TENDIDO REGLEADO, EQUIPO, HERRAMIENTA, CONSUMIBLES,  MANO DE OBRA, VIGILANCIA Y CUIDADO DE CONCRETO POR 24 HORAS DESPUÉS DEL COLADO Y TODO LO NECESARIO PARA LA CORRECTA EJECUCIÓN DE LOS TRABAJOS. (P.U.O.T.)
NOTA: EL LICITANTE DEBERA DE CONSIDERAR LAS PRUEBAS DE LABORATORIO RESPECTIVAS EFECTUADAS POR UN LABORATORIO EXTERNO AL MISMO Y PRESENTARSE AL MOMENTO DE REALIZAR EL TRAMITE PARA EL PAGO DE ESTIMACIONES.</t>
  </si>
  <si>
    <t>FABRICACIÓN DE DENTELLON DE CONCRETO SECCION IRREGULAR DE 20X20X15CM. COLADO MONOLITICAMENTE A  BANQUETAS DE ONCRETO CON UNA RESISTENCIA DE F'C=200 KG/CM2, REFORZADA CON VARILLA DEL NO.3 CON GRAPA DEL N.3 A CADA 30 AMARRADA  A MALLA LAC DE FIRME,   ACABADO FINAL ESCOBILLADO FINO O PULIDO SEGUN CORRESPONDA , INCLUYE: TRAZO DE LOS TRABAJOS, T.M.A 1/2", VIBRADO, EQUIPO TOPOGRÁFICO SEGÚN DISEÑO, C,   SELLADOR ACRÍLICO BASE SOLVENTE A DOS MANOS, RELLENO, CONFINAMIENTO CON MATERIAL PRODUCTO DE LA EXCAVACIÓN, COMPACTACIÓN AL 90% PRÓCTOR, AFINE, CIMBRADO, COLADO, VIBRADO, DESCIMBRADO, CURADO DURANTE LOS PRIMEROS 7 DÍAS DESPUÉS DEL COLADO, TENDIDO REGLEADO, EQUIPO, HERRAMIENTA, CONSUMIBLES,  MANO DE OBRA, VIGILANCIA Y CUIDADO DE CONCRETO POR 24 HORAS DESPUÉS DEL COLADO Y TODO LO NECESARIO PARA LA CORRECTA EJECUCIÓN DE LOS TRABAJOS. (P.U.O.T.)
NOTA: EL LICITANTE DEBERA DE CONSIDERAR LAS PRUEBAS DE LABORATORIO RESPECTIVAS EFECTUADAS POR UN LABORATORIO EXTERNO AL MISMO Y PRESENTARSE AL MOMENTO DE REALIZAR EL TRAMITE PARA EL PAGO DE ESTIMACIONES.</t>
  </si>
  <si>
    <t>FABRICACIÓN Y FORJADO DE ELEMENTOS ESTRUCTURALES DE MURO DE CONTENCION  CADENA DE DESPLANTE  Y CADENA DE CORONA  ARMADAS CON 4 VARILLAS DEL NO.3 Y ESTRIBOS DEL NO.2 @20 CMS ,  Y   ZAPATA CORRIDA DE 60X15 CMS ARMADA CON VARILLAS DEL NO.2 @ 20 CMS EN AMBOS SENTIDOS CON DOS HILADAS DE BLOCK DE ENRRASE,LOS CONCRETO SERAN DE  F'C=200 KG/CMS.  INCLUYE:  PLANTILLA DE 5 CM DE ESPESOR CONCRETO F'C=100 KG/CM2.,IMPERMEABILIZANTE EN CIMENTACIÓN, TRAZO DE LOS TRABAJOS, EXCAVACIÓN, CIMBRA, DESCIMBRADO, HABILITADO DE ARMADO, APLICACIÓN DE DOS MANOS DE PINTURA ANTICORROSIVA AMERCOAT EN EL ACERO DE REFUERZO, T.M.A 1/2", AFINE, MANO DE OBRA, HERRAMIENTA, TRAZO, NIVELACIÓN, EXCAVACIÓN, RELLENO, COMPACTACIÓN AL 90% PROCTOR, MATERIALES, EQUIPO Y HERRAMIENTA. (P.U.O.T.)</t>
  </si>
  <si>
    <t xml:space="preserve">SUMINISTRO E INSTALACION DE  DE REGISTROS HIDRÁULICOS PREFABRICADO  DE 43X55X31CMS.MARCA RAIND BIRD   INCLUYE: PLANTILLA DE CONCRETO,  COPLES, CONEXIONES, PEGAMENTO, , CONEXIONES, MATERIALES, FILTRO DE 10 CMS DE ESPESOR DE GRAVA TMA 3/4", CONSUMIBLES, EQUIPO, HERRAMIENTA, MANO DE OBRA Y TODO LO NECESARIO PARA LA CORRECTA EJECUCIÓN DE LOS TRABAJOS.                                                           </t>
  </si>
  <si>
    <t>SUMINISTRO Y COLOCACION LETRERO INFORMATIVO DE LA OBRA" DE DOSCIENTOS CUARENTA Y CUATRO CENTÍMETROS (244 CM), POR CUATROCIENTOS OCHENTA Y OCHO CENTÍMETROS (488 CM), CON LA LEYENDA Y LOGOTIPOS QUE OPORTUNAMENTE SE LE PROPORCIONE. CADA LETRERO SE FORMARÁ CON UN BASTIDOR METÁLICO CON PERFILES COMERCIALES ADECUADOS Y RESISTENTES A LA ACCIÓN DEL VIENTO. DE PERFIL C-400  AHOGADAS EN MUERTOS DE CONCRETO F´C=200 KG/CM2. TMA ¾, REV. NORMAL. SOBRE EL BASTIDOR SE COLOCARÁ UNA LÁMINA DEL NÚMERO DIECIOCHO (18) DOBLÁNDOLA HACIA ATRÁS Y ATORNILLÁNDOLA EN TODO EL PERÍMETRO. PARA EL FONDO DEL LETRERO, LOGOTIPOS Y LA LEYENDA ALUSIVA, ASÍ COMO EN LA ESTRUCTURA METÁLICA SE USARÁ PRIMER ANTICORROSIVO, PINTURA DE ESMALTE DE COLOR PREVIAMENTE AUTORIZADO. SE LE DARÁ UN MANTENIMIENTO ADECUADO APLICANDO UN REPINTADO CUANDO SE LE INDIQUE.</t>
  </si>
  <si>
    <t xml:space="preserve">SUMINISTRO  E INSTALACIÓN DE BANCA DE 3 PLAZAS CON RESPALDO DE 1.80 M X 0.57 M.DE ALTURA. MODELO: 2BAN-R24B. MARCA PLAYCLUB
FABRICADA EN ESTRUCTURA DE PTR, CON ACABADO EN PINTURA ELECTROSTÁTICA.  INCLUYE: HERRAJES, ELEMENTOS DE SUJECCION, ELEMENTOS DE CONEXION, MUERTOS DE 60 X 20 X 30 CM,  MATERIALES CONSUMIBLES, MANO DE OBRA, EQUIPO, HERRAMIENTA, LIMPIEZA Y TODO LO NECESARIO PARA LA CORRECTA EJECUCION DE LOS TRABAJOS. </t>
  </si>
  <si>
    <t>PRE-02</t>
  </si>
  <si>
    <t>PRE-05</t>
  </si>
  <si>
    <t>TR-04</t>
  </si>
  <si>
    <t>AG-01</t>
  </si>
  <si>
    <t>AG-09</t>
  </si>
  <si>
    <t>AG-10</t>
  </si>
  <si>
    <t>AG-11</t>
  </si>
  <si>
    <t>AG-12</t>
  </si>
  <si>
    <t>AG-13</t>
  </si>
  <si>
    <t>DP-03</t>
  </si>
  <si>
    <t>MU-04</t>
  </si>
  <si>
    <t>EU-07</t>
  </si>
  <si>
    <t>EU-12</t>
  </si>
  <si>
    <t>EAC-01</t>
  </si>
  <si>
    <t>EAC-02</t>
  </si>
  <si>
    <t>EAC-03</t>
  </si>
  <si>
    <t>EAC-04</t>
  </si>
  <si>
    <t>EAC-05</t>
  </si>
  <si>
    <t>EAC-06</t>
  </si>
  <si>
    <t>EAC-07</t>
  </si>
  <si>
    <t>EAC-08</t>
  </si>
  <si>
    <t>EAC-09</t>
  </si>
  <si>
    <t>JA-03</t>
  </si>
  <si>
    <t>JA-04</t>
  </si>
  <si>
    <t>JA-05</t>
  </si>
  <si>
    <t>JA-06</t>
  </si>
  <si>
    <t>JA-07</t>
  </si>
  <si>
    <t>JA-09</t>
  </si>
  <si>
    <t>JA-11</t>
  </si>
  <si>
    <t>RR-07</t>
  </si>
  <si>
    <t>IE-23</t>
  </si>
  <si>
    <t xml:space="preserve">IV.- DESAGUE PLUVIAL </t>
  </si>
  <si>
    <t>V.- MOBILIARIO URBANO</t>
  </si>
  <si>
    <t xml:space="preserve">VI.- EQUIPAMIENTO URBANO </t>
  </si>
  <si>
    <t>VII.- EQUIPAMIENTO DE ÁREA CANINA</t>
  </si>
  <si>
    <t>VIII.- JARDINERIA</t>
  </si>
  <si>
    <t xml:space="preserve">IX.- RED DE RIEGO </t>
  </si>
  <si>
    <t xml:space="preserve">X.- INSTALACIÓN ELECTRICA  </t>
  </si>
  <si>
    <t>XI.- SEÑALAMIENTO VIAL</t>
  </si>
  <si>
    <t>SUMINSTRO E INSTALACIÓN DE INTERRUPTOR TERMOMAGNETICO MARCA SQUARE D, 1 POLOS, 20 AMPER, TIPO QO120, 10 kA. O SIMILAR; INCLUYE : CONEXIÓN, IDENTIFICIÓN DE CABLEADO, PEINADO DE CABLES, PRUEBAS DE FUNCIONAMIENTO, LEYENDA Y ETIQUETA DE SEGURIDAD, MANO DE OBRA, HERRAMIENTA Y TODO LO NECESARIO PARA CORRECTA EJECUCIÓN DE LOS TRABAJOS.</t>
  </si>
  <si>
    <t>SUMINISTRO E INSTALACION DE CONTACTO PARA 127V/20A, MARCA LEVINTON, NEMA 5-20R, INCLUYE: TAPA PARA EXTERIOR SEGÚN SEA EL CASO, CONEXIÓN, TERMINALES PONCHABLE TIPO OJILLO, TERMINAL PONCHABLE TIPO ORQUILLA, , CAJA GALVANIZADA 2 X 4, IDENTIFICACIÓN DE CABLEADO, NIVELACIÓN, FIJACIÓN, MANO DE OBRA, EQUIPO, HERRAMIENTA Y TODO LO NECESARIO PARA LA CORRECTA EJECUCION DE LOS TRABAJOS.</t>
  </si>
  <si>
    <t>SUMINISTRO E INSTALACIÓN TUBO  CONDUIT PVC  RIGIDO CED. 40, DÍAMETRO 1 PLGS (27 MM²), MARCA CARLON O SIMILAR, INCLUYE : CURVAS, CONECTORES Y ACCESORIOS ADECUADO, FIJACIÓN, NIVELACIÓN, CORTES Y  RETIRO DE ESCOMBRO, MANO DE OBRA, HERRAMIENTA Y TODO LO NECESARIO PARA CORRECTA EJECUCIÓN DE LOS TRABAJOS.</t>
  </si>
  <si>
    <t>SUMINISTRO Y TENDIDO DE TUBERIA SANITARIA DE 36" DE DIAMETRO. INCLUYE: TRAZO, NIVELACION, SUMINISTRO, INSTALACION, JUNTEO, LIMPIEZA,PRUEBA HIDRAULICA, INTERCONEXION A LA RED MUNICIPAL, SONDEO PARA LA LOCALIZACION DE TUBERIA, MANO DE OBRA Y HERRAMIENTA, U.O.T.</t>
  </si>
  <si>
    <t>CONSTRUCCIÓN DE ENCOFRADO EN SALIDA DE DESAGUE PLUVIAL  1.20X1.20 MTS  CON SALIDA DE TUBO DE 36" CONFORMADO DE  BASE DE CONCRETO F´C=250 KG/CM2. INCLUYE: REGILLA  CIRCULAR DE 36" DE DIAM. TIPO IRVIN DE ACERO CON SOLERA DE 2" x 1/4" DE 3.90X3.00 MTS, CIMBRADO, DESCIMBRADO, IMPERMEABILIZANTE INTEGRAL FESTERGRAL O SIMILAR EN CALIDAD EN PROP DE 1.5 KG/M³, RELLENO CON PRODUCTO DE EXCAVACIÓN, CONSUMIBLES, MANO DE OBRA, EQUIPO, HERRAMIENTA Y TODO LO NECESARIO PARA SU CORRECTA EJECUCIÓN</t>
  </si>
  <si>
    <t>FABRICACIÓN DE BANQUETAS DE CONCRETO 10 CM. DE ESPESOR CON UNA RESISTENCIA DE F'C=200 KG/CM2, REFORZADA CON MALLA ELECTROSOLDADA 6,6 / 10,10,  ACABADO FINAL ESCOBILLADO FINO , INCLUYE: TRAZO DE LOS TRABAJOS, T.M.A 1/2", VIBRADO, EQUIPO TOPOGRÁFICO SEGÚN DISEÑO, C,   SELLADOR ACRÍLICO BASE SOLVENTE A DOS MANOS, RELLENO, CONFINAMIENTO CON MATERIAL PRODUCTO DE LA EXCAVACIÓN, COMPACTACIÓN AL 90% PRÓCTOR, AFINE, CIMBRADO, COLADO, VIBRADO, DESCIMBRADO, CURADO DURANTE LOS PRIMEROS 7 DÍAS DESPUÉS DEL COLADO, TENDIDO REGLEADO, EQUIPO, HERRAMIENTA, CONSUMIBLES,  MANO DE OBRA, VIGILANCIA Y CUIDADO DE CONCRETO POR 24 HORAS DESPUÉS DEL COLADO Y TODO LO NECESARIO PARA LA CORRECTA EJECUCIÓN DE LOS TRABAJOS. (P.U.O.T.)
NOTA: EL LICITANTE DEBERA DE CONSIDERAR LAS PRUEBAS DE LABORATORIO RESPECTIVAS EFECTUADAS POR UN LABORATORIO EXTERNO AL MISMO Y PRESENTARSE AL MOMENTO DE REALIZAR EL TRAMITE PARA EL PAGO DE ESTIMACIONES.</t>
  </si>
  <si>
    <t>FABRICACIÓN DE BANQUETAS DE CONCRETO 10 CM. DE ESPESOR CON UNA RESISTENCIA DE F'C=200 KG/CM2, REFORZADA CON MALLA ELECTROSOLDADA 6,6 / 10,10,  ACABADO FINAL PULIDO, INCLUYE: TRAZO DE LOS TRABAJOS, T.M.A 1/2", VIBRADO, EQUIPO TOPOGRÁFICO SEGÚN DISEÑO, C,   SELLADOR ACRÍLICO BASE SOLVENTE A DOS MANOS, RELLENO, CONFINAMIENTO CON MATERIAL PRODUCTO DE LA EXCAVACIÓN, COMPACTACIÓN AL 90% PRÓCTOR, AFINE, CIMBRADO, COLADO, VIBRADO, DESCIMBRADO, CURADO DURANTE LOS PRIMEROS 7 DÍAS DESPUÉS DEL COLADO, TENDIDO REGLEADO, EQUIPO, HERRAMIENTA, CONSUMIBLES,  MANO DE OBRA, VIGILANCIA Y CUIDADO DE CONCRETO POR 24 HORAS DESPUÉS DEL COLADO Y TODO LO NECESARIO PARA LA CORRECTA EJECUCIÓN DE LOS TRABAJOS. (P.U.O.T.)
NOTA: EL LICITANTE DEBERA DE CONSIDERAR LAS PRUEBAS DE LABORATORIO RESPECTIVAS EFECTUADAS POR UN LABORATORIO EXTERNO AL MISMO Y PRESENTARSE AL MOMENTO DE REALIZAR EL TRAMITE PARA EL PAGO DE ESTIMACIONES.</t>
  </si>
  <si>
    <t>FABRICACIÓN DE CENEFA DE 50 CMS DE ANCHO Y 10 ESPESOR  DE CONCRETO CON UNA RESISTENCIA DE F'C=200 KG/CM2, REFORZADA CON MALLA ELECTROSOLDADA 6,6 / 10,10,  ACABADO FINAL PULIDO CON COLOR INTEGRAL GRIS ORCURO , INCLUYE: TRAZO DE LOS TRABAJOS, T.M.A 1/2", VIBRADO, EQUIPO TOPOGRÁFICO SEGÚN DISEÑO, C,   SELLADOR ACRÍLICO BASE SOLVENTE A DOS MANOS, RELLENO, CONFINAMIENTO CON MATERIAL PRODUCTO DE LA EXCAVACIÓN, COMPACTACIÓN AL 90% PRÓCTOR, AFINE, CIMBRADO, COLADO, VIBRADO, DESCIMBRADO, CURADO DURANTE LOS PRIMEROS 7 DÍAS DESPUÉS DEL COLADO, TENDIDO REGLEADO, EQUIPO, HERRAMIENTA, CONSUMIBLES,  MANO DE OBRA, VIGILANCIA Y CUIDADO DE CONCRETO POR 24 HORAS DESPUÉS DEL COLADO Y TODO LO NECESARIO PARA LA CORRECTA EJECUCIÓN DE LOS TRABAJOS. (P.U.O.T.)
NOTA: EL LICITANTE DEBERA DE CONSIDERAR LAS PRUEBAS DE LABORATORIO RESPECTIVAS EFECTUADAS POR UN LABORATORIO EXTERNO AL MISMO Y PRESENTARSE AL MOMENTO DE REALIZAR EL TRAMITE PARA EL PAGO DE ESTIMACIONES.</t>
  </si>
  <si>
    <t xml:space="preserve">ML </t>
  </si>
  <si>
    <t>AG-14</t>
  </si>
  <si>
    <t>AG-15</t>
  </si>
  <si>
    <t>FABRICACIÓN Y FORJADO DE MURO DE CONTENCION DE   ALTURA VARIABLE DE 60 A 120 CMS A BASE DE MURO DE BLOCK DE 20x20x40 CM., ARMADO CON CASTILLOS AHOGADOS CON VARILLA DEL #3 @ 40 CM. CELDA RELLENA CON CONCRETO F'C=150 KG/CM2 Y  UNA CADENA DE DESPLANTE  Y CORONA  ARMADAS CON 4 VARILLAS DEL NO.3 Y ESTRIBOS DEL NO.2 @20 CMS , LOS CONCRETO SERAN DE  F'C=200 KG/CM2,  INCLUYE:IMPERMEABILIZANTE EN PARED EN CONTACTO CON TIERRA, TRAZO DE LOS TRABAJOS, EXCAVACIÓN, CIMBRA, DESCIMBRADO, HABILITADO DE ARMADO, ACABADO EN MURO VISIBLE REPELLADO Y FLOTEADO FINO CON  APLICACIÓN DE DOS MANOS DE PINTURA VINILIZA, MANO DE OBRA, HERRAMIENTA, TRAZO, NIVELACIÓN, EXCAVACIÓN, RELLENO, COMPACTACIÓN AL 90% PROCTOR, MATERIALES, EQUIPO Y HERRAMIENTA. (P.U.O.T.)</t>
  </si>
  <si>
    <t>SUMINISTRO Y  HABILITADO   DE VARILLA DEL NO. 3.  INCLUYE:APLICACIÓN DE DOS MANOS DE PINTURA ANTICORROSIVA AMERCOAT EN EL ACERO DE REFUERZO, MANO DE OBRA, HERRAMIENTA,, MATERIALES, EQUIPO Y HERRAMIENTA. (P.U.O.T.)</t>
  </si>
  <si>
    <t>SUMINISTRO Y HABILITADO DE  CIMBRA INCLUYE : DESCIMBRADO,   EQUIPO, HERRAMIENTA, CONSUMIBLES,  MANO DE OBRA.</t>
  </si>
  <si>
    <t>KG</t>
  </si>
  <si>
    <t>SUMINISTRO Y  HABILITADO   DE VARILLA DEL NO. 2.  INCLUYE:APLICACIÓN DE DOS MANOS DE PINTURA ANTICORROSIVA AMERCOAT EN EL ACERO DE REFUERZO, MANO DE OBRA, HERRAMIENTA,, MATERIALES, EQUIPO Y HERRAMIENTA. (P.U.O.T.)</t>
  </si>
  <si>
    <t>AG-16</t>
  </si>
  <si>
    <t>AG-17</t>
  </si>
  <si>
    <t>AG-18</t>
  </si>
  <si>
    <t>AG-19</t>
  </si>
  <si>
    <t xml:space="preserve">SUMINISTRO DE CONCRETO DE F'C=200 KG/CM2 DE RESISTENCIA . INCLUYE:  COLADO, VIBRADO, CURADO DURANTE LOS PRIMEROS 7 DÍAS DESPUÉS DEL COLADO, EQUIPO, HERRAMIENTA, CONSUMIBLES,  MANO DE OBRA, VIGILANCIA Y CUIDADO DE CONCRETO POR 24 HORAS DESPUÉS DEL COLADO Y TODO LO NECESARIO PARA LA CORRECTA EJECUCIÓN DE LOS TRABAJOS. (P.U.O.T.) </t>
  </si>
  <si>
    <t>SUMINISTRO Y COLOCACION DE  MALLA LAC 6-6/10-10.  INCLUYE:APLICACIÓN DE DOS MANOS DE PINTURA ANTICORROSIVA AMERCOAT , MANO DE OBRA, HERRAMIENTA,, MATERIALES, EQUIPO Y HERRAMIENTA. (P.U.O.T.)</t>
  </si>
  <si>
    <t>CONSTRUCCIÓN DE PARQUE RECREATIVO Y CANINO LA CONCHA, EN LA PAZ, B.C.S.</t>
  </si>
  <si>
    <t>FABRICACIÓN DE GUARNICIÓN DE CONCRETO  DE 20x20CM. DE CONCRETO SIMPLE DE F'C= 200 kg/cm², ACABADO APARENTE Y BOLEADOS EN FILOS SUPERIORES. INCLUYE: CONFINAMIENTO, PRUEBAS DE LABORATORIO, BOLEADO DE FILOS SUPERIORES, MATERIALES, CIMBRA METÁLICA, CURADO, VIBRADO A SISTEMA MECÁNICO, EQUIPO, MANO DE OBRA, HERRAMIENTA Y TODO LO NECESARIO PARA LA CORRECTA EJECUCIÓN DE LOS TRABAJOS.</t>
  </si>
  <si>
    <t>SUMINISTRO Y FABRICACIÓN DE ADEME PARA CISTERNA  DE 3.00x 3.00 SECCION Y 2M ALTURA  (  MEDIDAS INTERIORES ) A BASE DE FIRME  DE CONCRETO F'c= 200 Kg/cm², 10cm.  ESPESOR ARMADO CON VAR 3/8" @ 20 CM AMBOS SENTIDOS, ADEME A BASE  DE MURO DE BLOCK 15x20x40cm. PEGADO CON MORTERO CEM-ARE- PROP 1:4,CON ESCALERILLA INTERMEDIA,  CASTILLOS DE 15x15cm. SECCION   ARMADO CON ARMEX 15-15, CADENA DE CERRAMIENTO DE 15x20cm.SECCION ARMADA CON ARMEX 15-20. LOSA DE 10cm ESPESOR ARAMADA CON ACERO DE REFUERZO CON VAR. 3/8" @ 18cm. AMBOS SENTIDOS , REGISTRO CON TAPA DE ACERO  DE 60x60cm. A BASE DE HERRERIACON MARCO DE ANGULO Y CONTRAMARCO SELLADO TIPO 45°.  INCLUYE:  TRAZO, EXCAVACION, SUMINISTROS, CONCRETO 200Kg/cm². EN TODOS LOS ELEMENTOS ESTRUCTURALES, SUMINITROS, PREPARACIONES PARA INSTALACION HIDRAULICA, ACARREOS, RELLENO CON MATERIAL PRODUCTO DE LA EXCAVACION, TIERRA CEMENTO, TAPA DE CONCRETO FC 200 KG/CM2 10 CM DE ESPESOR ARMADA CON VAR #3/8 (3) @ 20CM  AMBOS SENTIDOS, FORJADO DE REGISTRO 80X80CM CON MARCO DE ANGULO Y CONTRAMARCO ASA.</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</si>
</sst>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quot;$&quot;* #,##0.00_-;_-&quot;$&quot;* &quot;-&quot;??_-;_-@_-"/>
    <numFmt numFmtId="43" formatCode="_-* #,##0.00_-;\-* #,##0.00_-;_-* &quot;-&quot;??_-;_-@_-"/>
    <numFmt numFmtId="164" formatCode="_(&quot;N$&quot;* #,##0.00_);_(&quot;N$&quot;* \(#,##0.00\);_(&quot;N$&quot;* &quot;-&quot;??_);_(@_)"/>
    <numFmt numFmtId="165" formatCode="_ * #,##0.00_)\ _N_$_ ;_ * \(#,##0.00\)\ _N_$_ ;_ * &quot;-&quot;??_)\ _N_$_ ;_ @_ "/>
    <numFmt numFmtId="166" formatCode="#,###&quot;.-&quot;"/>
  </numFmts>
  <fonts count="27" x14ac:knownFonts="1">
    <font>
      <sz val="11"/>
      <color theme="1"/>
      <name val="Calibri"/>
      <family val="2"/>
      <scheme val="minor"/>
    </font>
    <font>
      <sz val="11"/>
      <color theme="1"/>
      <name val="Calibri"/>
      <family val="2"/>
      <scheme val="minor"/>
    </font>
    <font>
      <b/>
      <sz val="11"/>
      <color theme="1"/>
      <name val="Calibri"/>
      <family val="2"/>
      <scheme val="minor"/>
    </font>
    <font>
      <b/>
      <sz val="12"/>
      <name val="Arial"/>
      <family val="2"/>
    </font>
    <font>
      <b/>
      <sz val="10"/>
      <name val="Calibri"/>
      <family val="2"/>
      <scheme val="minor"/>
    </font>
    <font>
      <b/>
      <sz val="16"/>
      <color theme="0"/>
      <name val="Calibri"/>
      <family val="2"/>
      <scheme val="minor"/>
    </font>
    <font>
      <sz val="10"/>
      <name val="Arial"/>
      <family val="2"/>
    </font>
    <font>
      <b/>
      <sz val="10"/>
      <color theme="1"/>
      <name val="Calibri"/>
      <family val="2"/>
      <scheme val="minor"/>
    </font>
    <font>
      <u/>
      <sz val="10"/>
      <color indexed="12"/>
      <name val="Arial"/>
      <family val="2"/>
    </font>
    <font>
      <sz val="10"/>
      <name val="Arial"/>
      <family val="2"/>
      <charset val="1"/>
    </font>
    <font>
      <b/>
      <sz val="9"/>
      <name val="Arial"/>
      <family val="2"/>
    </font>
    <font>
      <sz val="10"/>
      <name val="Courier"/>
    </font>
    <font>
      <sz val="10"/>
      <name val="Courier"/>
      <family val="3"/>
    </font>
    <font>
      <b/>
      <sz val="11"/>
      <color indexed="9"/>
      <name val="Calibri"/>
      <family val="2"/>
    </font>
    <font>
      <sz val="9"/>
      <color theme="1"/>
      <name val="Calibri"/>
      <family val="2"/>
      <scheme val="minor"/>
    </font>
    <font>
      <b/>
      <sz val="11"/>
      <color rgb="FFFF0000"/>
      <name val="Calibri"/>
      <family val="2"/>
      <scheme val="minor"/>
    </font>
    <font>
      <sz val="11"/>
      <color theme="1"/>
      <name val="Arial"/>
      <family val="2"/>
    </font>
    <font>
      <sz val="9"/>
      <name val="Arial"/>
      <family val="2"/>
    </font>
    <font>
      <sz val="9"/>
      <color theme="1"/>
      <name val="Arial"/>
      <family val="2"/>
    </font>
    <font>
      <b/>
      <sz val="9"/>
      <color theme="1"/>
      <name val="Arial"/>
      <family val="2"/>
    </font>
    <font>
      <sz val="10"/>
      <color theme="1"/>
      <name val="Arial"/>
      <family val="2"/>
    </font>
    <font>
      <b/>
      <sz val="10"/>
      <name val="Calibri"/>
      <family val="2"/>
    </font>
    <font>
      <sz val="8"/>
      <name val="Arial"/>
      <family val="2"/>
    </font>
    <font>
      <b/>
      <sz val="8"/>
      <name val="Arial"/>
      <family val="2"/>
    </font>
    <font>
      <sz val="11"/>
      <name val="Calibri"/>
      <family val="2"/>
      <scheme val="minor"/>
    </font>
    <font>
      <b/>
      <sz val="10"/>
      <name val="Arial"/>
      <family val="2"/>
    </font>
    <font>
      <sz val="10"/>
      <name val="Calibri"/>
      <family val="2"/>
    </font>
  </fonts>
  <fills count="8">
    <fill>
      <patternFill patternType="none"/>
    </fill>
    <fill>
      <patternFill patternType="gray125"/>
    </fill>
    <fill>
      <patternFill patternType="solid">
        <fgColor theme="0" tint="-4.9989318521683403E-2"/>
        <bgColor indexed="64"/>
      </patternFill>
    </fill>
    <fill>
      <patternFill patternType="solid">
        <fgColor theme="9" tint="0.59999389629810485"/>
        <bgColor indexed="64"/>
      </patternFill>
    </fill>
    <fill>
      <patternFill patternType="solid">
        <fgColor theme="0"/>
        <bgColor indexed="64"/>
      </patternFill>
    </fill>
    <fill>
      <patternFill patternType="solid">
        <fgColor theme="9" tint="0.79998168889431442"/>
        <bgColor indexed="64"/>
      </patternFill>
    </fill>
    <fill>
      <patternFill patternType="solid">
        <fgColor indexed="55"/>
      </patternFill>
    </fill>
    <fill>
      <patternFill patternType="solid">
        <fgColor rgb="FFFFFF00"/>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bottom/>
      <diagonal/>
    </border>
    <border>
      <left/>
      <right/>
      <top/>
      <bottom style="thin">
        <color auto="1"/>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hair">
        <color indexed="64"/>
      </right>
      <top style="thin">
        <color indexed="64"/>
      </top>
      <bottom style="thin">
        <color indexed="64"/>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double">
        <color indexed="63"/>
      </left>
      <right style="double">
        <color indexed="63"/>
      </right>
      <top style="double">
        <color indexed="63"/>
      </top>
      <bottom style="double">
        <color indexed="63"/>
      </bottom>
      <diagonal/>
    </border>
    <border>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style="thin">
        <color indexed="64"/>
      </left>
      <right style="thin">
        <color indexed="64"/>
      </right>
      <top style="thin">
        <color indexed="64"/>
      </top>
      <bottom style="medium">
        <color indexed="64"/>
      </bottom>
      <diagonal/>
    </border>
  </borders>
  <cellStyleXfs count="1961">
    <xf numFmtId="0" fontId="0" fillId="0" borderId="0"/>
    <xf numFmtId="44" fontId="1" fillId="0" borderId="0" applyFont="0" applyFill="0" applyBorder="0" applyAlignment="0" applyProtection="0"/>
    <xf numFmtId="43" fontId="1"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43" fontId="6" fillId="0" borderId="0" applyFont="0" applyFill="0" applyBorder="0" applyAlignment="0" applyProtection="0"/>
    <xf numFmtId="0" fontId="8" fillId="0" borderId="0" applyNumberFormat="0" applyFill="0" applyBorder="0" applyAlignment="0" applyProtection="0">
      <alignment vertical="top"/>
      <protection locked="0"/>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0" fontId="9" fillId="0" borderId="0"/>
    <xf numFmtId="0" fontId="9" fillId="0" borderId="0"/>
    <xf numFmtId="0" fontId="9" fillId="0" borderId="0"/>
    <xf numFmtId="0" fontId="1" fillId="0" borderId="0"/>
    <xf numFmtId="0" fontId="6" fillId="0" borderId="0"/>
    <xf numFmtId="0" fontId="6" fillId="0" borderId="0"/>
    <xf numFmtId="0" fontId="6" fillId="0" borderId="0"/>
    <xf numFmtId="0" fontId="1" fillId="0" borderId="0"/>
    <xf numFmtId="0" fontId="1" fillId="0" borderId="0"/>
    <xf numFmtId="9"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165"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1" fillId="0" borderId="0"/>
    <xf numFmtId="0" fontId="6" fillId="0" borderId="0"/>
    <xf numFmtId="0" fontId="6" fillId="0" borderId="0"/>
    <xf numFmtId="0" fontId="6" fillId="0" borderId="0"/>
    <xf numFmtId="0" fontId="1" fillId="0" borderId="0"/>
    <xf numFmtId="0" fontId="1" fillId="0" borderId="0"/>
    <xf numFmtId="9"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 fillId="0" borderId="0"/>
    <xf numFmtId="0" fontId="1"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 fillId="0" borderId="0"/>
    <xf numFmtId="0" fontId="1"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 fillId="0" borderId="0"/>
    <xf numFmtId="0" fontId="1"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 fillId="0" borderId="0"/>
    <xf numFmtId="0" fontId="1"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39" fontId="11" fillId="0" borderId="0"/>
    <xf numFmtId="39" fontId="12" fillId="0" borderId="0"/>
    <xf numFmtId="43"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 fillId="0" borderId="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0" fontId="1" fillId="0" borderId="0"/>
    <xf numFmtId="44"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 fillId="0" borderId="0"/>
    <xf numFmtId="0" fontId="1"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 fillId="0" borderId="0"/>
    <xf numFmtId="0" fontId="1"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 fillId="0" borderId="0"/>
    <xf numFmtId="0" fontId="1"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 fillId="0" borderId="0"/>
    <xf numFmtId="0" fontId="1"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 fillId="0" borderId="0"/>
    <xf numFmtId="0" fontId="1"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 fillId="0" borderId="0"/>
    <xf numFmtId="0" fontId="1"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 fillId="0" borderId="0"/>
    <xf numFmtId="0" fontId="1" fillId="0" borderId="0"/>
    <xf numFmtId="0" fontId="1" fillId="0" borderId="0"/>
    <xf numFmtId="164" fontId="6"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0" fontId="13" fillId="6" borderId="24" applyNumberFormat="0" applyAlignment="0" applyProtection="0"/>
    <xf numFmtId="44" fontId="6" fillId="0" borderId="0" applyFont="0" applyFill="0" applyBorder="0" applyAlignment="0" applyProtection="0"/>
    <xf numFmtId="39" fontId="11" fillId="0" borderId="0"/>
    <xf numFmtId="165" fontId="6" fillId="0" borderId="0" applyFont="0" applyFill="0" applyBorder="0" applyAlignment="0" applyProtection="0"/>
    <xf numFmtId="165" fontId="6" fillId="0" borderId="0" applyFont="0" applyFill="0" applyBorder="0" applyAlignment="0" applyProtection="0"/>
    <xf numFmtId="39" fontId="12" fillId="0" borderId="0"/>
    <xf numFmtId="0" fontId="1" fillId="0" borderId="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 fillId="0" borderId="0"/>
    <xf numFmtId="0" fontId="1"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0" fontId="16" fillId="0" borderId="0"/>
  </cellStyleXfs>
  <cellXfs count="117">
    <xf numFmtId="0" fontId="0" fillId="0" borderId="0" xfId="0"/>
    <xf numFmtId="0" fontId="0" fillId="0" borderId="0" xfId="0"/>
    <xf numFmtId="0" fontId="2" fillId="0" borderId="0" xfId="0" applyFont="1" applyAlignment="1">
      <alignment horizontal="center" vertical="center"/>
    </xf>
    <xf numFmtId="0" fontId="0" fillId="0" borderId="0" xfId="0" applyAlignment="1">
      <alignment vertical="top"/>
    </xf>
    <xf numFmtId="0" fontId="0" fillId="0" borderId="0" xfId="0"/>
    <xf numFmtId="0" fontId="7" fillId="0" borderId="0" xfId="0" applyFont="1"/>
    <xf numFmtId="0" fontId="4" fillId="2" borderId="14" xfId="0" applyFont="1" applyFill="1" applyBorder="1" applyAlignment="1"/>
    <xf numFmtId="0" fontId="5" fillId="2" borderId="13" xfId="0" applyFont="1" applyFill="1" applyBorder="1" applyAlignment="1"/>
    <xf numFmtId="166" fontId="10" fillId="0" borderId="5" xfId="0" applyNumberFormat="1" applyFont="1" applyFill="1" applyBorder="1" applyAlignment="1" applyProtection="1">
      <alignment horizontal="center" vertical="center" wrapText="1"/>
    </xf>
    <xf numFmtId="0" fontId="0" fillId="0" borderId="0" xfId="0" applyFill="1"/>
    <xf numFmtId="0" fontId="0" fillId="0" borderId="0" xfId="0" applyFill="1" applyBorder="1"/>
    <xf numFmtId="0" fontId="0" fillId="0" borderId="0" xfId="0"/>
    <xf numFmtId="0" fontId="0" fillId="0" borderId="0" xfId="0" applyAlignment="1">
      <alignment horizontal="center" vertical="center"/>
    </xf>
    <xf numFmtId="4" fontId="0" fillId="0" borderId="0" xfId="0" applyNumberFormat="1"/>
    <xf numFmtId="0" fontId="0" fillId="0" borderId="0" xfId="0" applyAlignment="1">
      <alignment horizontal="center"/>
    </xf>
    <xf numFmtId="0" fontId="14" fillId="0" borderId="0" xfId="0" applyFont="1" applyAlignment="1">
      <alignment horizontal="center"/>
    </xf>
    <xf numFmtId="4" fontId="14" fillId="0" borderId="0" xfId="0" applyNumberFormat="1" applyFont="1" applyAlignment="1">
      <alignment horizontal="center"/>
    </xf>
    <xf numFmtId="4" fontId="15" fillId="7" borderId="0" xfId="0" applyNumberFormat="1" applyFont="1" applyFill="1"/>
    <xf numFmtId="0" fontId="17" fillId="0" borderId="5" xfId="0" applyFont="1" applyFill="1" applyBorder="1" applyAlignment="1">
      <alignment horizontal="justify" vertical="top" wrapText="1"/>
    </xf>
    <xf numFmtId="0" fontId="10" fillId="3" borderId="4" xfId="0" applyNumberFormat="1" applyFont="1" applyFill="1" applyBorder="1" applyAlignment="1">
      <alignment horizontal="center" vertical="center" wrapText="1" shrinkToFit="1"/>
    </xf>
    <xf numFmtId="0" fontId="10" fillId="3" borderId="5" xfId="0" quotePrefix="1" applyFont="1" applyFill="1" applyBorder="1" applyAlignment="1">
      <alignment horizontal="center" vertical="top" wrapText="1" shrinkToFit="1"/>
    </xf>
    <xf numFmtId="0" fontId="10" fillId="3" borderId="5" xfId="0" quotePrefix="1" applyFont="1" applyFill="1" applyBorder="1" applyAlignment="1">
      <alignment horizontal="center" vertical="center" wrapText="1" shrinkToFit="1"/>
    </xf>
    <xf numFmtId="44" fontId="10" fillId="3" borderId="5" xfId="1" quotePrefix="1" applyFont="1" applyFill="1" applyBorder="1" applyAlignment="1">
      <alignment horizontal="center" vertical="center" wrapText="1" shrinkToFit="1"/>
    </xf>
    <xf numFmtId="0" fontId="10" fillId="3" borderId="6" xfId="0" quotePrefix="1" applyFont="1" applyFill="1" applyBorder="1" applyAlignment="1">
      <alignment horizontal="center" vertical="center" wrapText="1" shrinkToFit="1"/>
    </xf>
    <xf numFmtId="0" fontId="17" fillId="0" borderId="5" xfId="0" quotePrefix="1" applyFont="1" applyFill="1" applyBorder="1" applyAlignment="1" applyProtection="1">
      <alignment horizontal="justify" vertical="top" wrapText="1"/>
    </xf>
    <xf numFmtId="0" fontId="17" fillId="0" borderId="5" xfId="0" quotePrefix="1" applyFont="1" applyFill="1" applyBorder="1" applyAlignment="1" applyProtection="1">
      <alignment horizontal="center" vertical="center" wrapText="1"/>
    </xf>
    <xf numFmtId="44" fontId="17" fillId="0" borderId="5" xfId="1" applyFont="1" applyFill="1" applyBorder="1" applyAlignment="1">
      <alignment horizontal="center" vertical="center" wrapText="1"/>
    </xf>
    <xf numFmtId="44" fontId="17" fillId="0" borderId="6" xfId="1" applyFont="1" applyFill="1" applyBorder="1" applyAlignment="1">
      <alignment horizontal="center" vertical="center" wrapText="1"/>
    </xf>
    <xf numFmtId="166" fontId="17" fillId="5" borderId="5" xfId="0" applyNumberFormat="1" applyFont="1" applyFill="1" applyBorder="1" applyAlignment="1" applyProtection="1">
      <alignment horizontal="right" vertical="top" wrapText="1"/>
    </xf>
    <xf numFmtId="0" fontId="10" fillId="5" borderId="5" xfId="0" quotePrefix="1" applyFont="1" applyFill="1" applyBorder="1" applyAlignment="1" applyProtection="1">
      <alignment horizontal="center" vertical="top" wrapText="1"/>
    </xf>
    <xf numFmtId="0" fontId="17" fillId="5" borderId="5" xfId="0" applyFont="1" applyFill="1" applyBorder="1" applyAlignment="1" applyProtection="1">
      <alignment horizontal="center" vertical="center" wrapText="1"/>
    </xf>
    <xf numFmtId="40" fontId="17" fillId="5" borderId="5" xfId="140" applyNumberFormat="1" applyFont="1" applyFill="1" applyBorder="1" applyAlignment="1" applyProtection="1">
      <alignment horizontal="center" wrapText="1"/>
    </xf>
    <xf numFmtId="0" fontId="17" fillId="0" borderId="5" xfId="0" applyFont="1" applyFill="1" applyBorder="1" applyAlignment="1" applyProtection="1">
      <alignment horizontal="center" vertical="center" wrapText="1"/>
    </xf>
    <xf numFmtId="40" fontId="17" fillId="5" borderId="21" xfId="140" applyNumberFormat="1" applyFont="1" applyFill="1" applyBorder="1" applyAlignment="1" applyProtection="1">
      <alignment horizontal="center" wrapText="1"/>
    </xf>
    <xf numFmtId="0" fontId="10" fillId="0" borderId="4"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22" xfId="0" applyFont="1" applyFill="1" applyBorder="1" applyAlignment="1">
      <alignment horizontal="center" vertical="center" wrapText="1"/>
    </xf>
    <xf numFmtId="44" fontId="17" fillId="0" borderId="8" xfId="1" applyFont="1" applyFill="1" applyBorder="1" applyAlignment="1">
      <alignment horizontal="center" vertical="center" wrapText="1"/>
    </xf>
    <xf numFmtId="0" fontId="17" fillId="4" borderId="23" xfId="0" applyFont="1" applyFill="1" applyBorder="1" applyAlignment="1" applyProtection="1">
      <alignment horizontal="center" vertical="center" wrapText="1"/>
    </xf>
    <xf numFmtId="0" fontId="17" fillId="0" borderId="5" xfId="0" applyFont="1" applyFill="1" applyBorder="1" applyAlignment="1" applyProtection="1">
      <alignment horizontal="center" wrapText="1"/>
    </xf>
    <xf numFmtId="0" fontId="19" fillId="0" borderId="0" xfId="0" applyFont="1"/>
    <xf numFmtId="0" fontId="18" fillId="0" borderId="0" xfId="0" applyFont="1" applyAlignment="1">
      <alignment vertical="top"/>
    </xf>
    <xf numFmtId="0" fontId="18" fillId="0" borderId="0" xfId="0" applyFont="1" applyAlignment="1">
      <alignment horizontal="center" vertical="center"/>
    </xf>
    <xf numFmtId="0" fontId="19" fillId="0" borderId="0" xfId="0" applyFont="1" applyAlignment="1">
      <alignment horizontal="center" vertical="center"/>
    </xf>
    <xf numFmtId="0" fontId="18" fillId="0" borderId="0" xfId="0" applyFont="1"/>
    <xf numFmtId="44" fontId="17" fillId="5" borderId="6" xfId="1" applyFont="1" applyFill="1" applyBorder="1" applyAlignment="1">
      <alignment horizontal="center" vertical="center" wrapText="1"/>
    </xf>
    <xf numFmtId="0" fontId="10" fillId="3" borderId="7" xfId="0" applyFont="1" applyFill="1" applyBorder="1" applyAlignment="1">
      <alignment vertical="center"/>
    </xf>
    <xf numFmtId="0" fontId="10" fillId="3" borderId="8" xfId="0" applyFont="1" applyFill="1" applyBorder="1" applyAlignment="1">
      <alignment vertical="center"/>
    </xf>
    <xf numFmtId="0" fontId="10" fillId="3" borderId="19" xfId="0" applyFont="1" applyFill="1" applyBorder="1" applyAlignment="1">
      <alignment vertical="center"/>
    </xf>
    <xf numFmtId="4" fontId="17" fillId="0" borderId="5" xfId="0" applyNumberFormat="1" applyFont="1" applyFill="1" applyBorder="1" applyAlignment="1">
      <alignment horizontal="center" vertical="center" wrapText="1"/>
    </xf>
    <xf numFmtId="2" fontId="17" fillId="0" borderId="5" xfId="0" applyNumberFormat="1" applyFont="1" applyFill="1" applyBorder="1" applyAlignment="1">
      <alignment horizontal="center" vertical="center" wrapText="1"/>
    </xf>
    <xf numFmtId="44" fontId="10" fillId="5" borderId="17" xfId="1" applyFont="1" applyFill="1" applyBorder="1" applyAlignment="1">
      <alignment horizontal="center" vertical="center" wrapText="1"/>
    </xf>
    <xf numFmtId="39" fontId="17" fillId="5" borderId="5" xfId="0" applyNumberFormat="1" applyFont="1" applyFill="1" applyBorder="1" applyAlignment="1" applyProtection="1">
      <alignment horizontal="center" vertical="center" wrapText="1"/>
    </xf>
    <xf numFmtId="39" fontId="17" fillId="0" borderId="5" xfId="0" quotePrefix="1" applyNumberFormat="1" applyFont="1" applyFill="1" applyBorder="1" applyAlignment="1" applyProtection="1">
      <alignment horizontal="center" vertical="center" wrapText="1"/>
    </xf>
    <xf numFmtId="0" fontId="22" fillId="0" borderId="5" xfId="0" quotePrefix="1" applyFont="1" applyFill="1" applyBorder="1" applyAlignment="1" applyProtection="1">
      <alignment horizontal="left" vertical="top" wrapText="1"/>
    </xf>
    <xf numFmtId="0" fontId="6" fillId="0" borderId="5" xfId="0" quotePrefix="1" applyFont="1" applyFill="1" applyBorder="1" applyAlignment="1" applyProtection="1">
      <alignment horizontal="center" vertical="center" wrapText="1"/>
    </xf>
    <xf numFmtId="39" fontId="6" fillId="0" borderId="5" xfId="0" applyNumberFormat="1" applyFont="1" applyFill="1" applyBorder="1" applyAlignment="1" applyProtection="1">
      <alignment horizontal="center" vertical="center" wrapText="1"/>
    </xf>
    <xf numFmtId="44" fontId="17" fillId="0" borderId="25" xfId="1" applyFont="1" applyFill="1" applyBorder="1" applyAlignment="1">
      <alignment horizontal="center" vertical="center" wrapText="1"/>
    </xf>
    <xf numFmtId="44" fontId="17" fillId="0" borderId="17" xfId="1" applyFont="1" applyFill="1" applyBorder="1" applyAlignment="1">
      <alignment horizontal="center" vertical="center" wrapText="1"/>
    </xf>
    <xf numFmtId="0" fontId="22" fillId="0" borderId="5" xfId="0" quotePrefix="1" applyFont="1" applyFill="1" applyBorder="1" applyAlignment="1" applyProtection="1">
      <alignment horizontal="left" vertical="center" wrapText="1"/>
    </xf>
    <xf numFmtId="0" fontId="24" fillId="0" borderId="0" xfId="0" applyFont="1" applyFill="1"/>
    <xf numFmtId="0" fontId="17" fillId="0" borderId="23" xfId="0" applyFont="1" applyFill="1" applyBorder="1" applyAlignment="1" applyProtection="1">
      <alignment horizontal="center" vertical="center" wrapText="1"/>
    </xf>
    <xf numFmtId="0" fontId="6" fillId="0" borderId="5" xfId="0" applyFont="1" applyFill="1" applyBorder="1" applyAlignment="1">
      <alignment horizontal="justify" vertical="top" wrapText="1"/>
    </xf>
    <xf numFmtId="0" fontId="18" fillId="0" borderId="5" xfId="935" applyFont="1" applyFill="1" applyBorder="1" applyAlignment="1">
      <alignment horizontal="justify" vertical="top" wrapText="1"/>
    </xf>
    <xf numFmtId="39" fontId="6" fillId="0" borderId="5" xfId="67" applyNumberFormat="1" applyFont="1" applyFill="1" applyBorder="1" applyAlignment="1" applyProtection="1">
      <alignment horizontal="center" vertical="center"/>
    </xf>
    <xf numFmtId="0" fontId="21" fillId="0" borderId="5" xfId="0" applyFont="1" applyFill="1" applyBorder="1" applyAlignment="1">
      <alignment horizontal="center" vertical="center" wrapText="1"/>
    </xf>
    <xf numFmtId="44" fontId="17" fillId="0" borderId="9" xfId="1" applyFont="1" applyFill="1" applyBorder="1" applyAlignment="1">
      <alignment horizontal="center" vertical="center" wrapText="1"/>
    </xf>
    <xf numFmtId="43" fontId="6" fillId="0" borderId="5" xfId="1521" applyFont="1" applyFill="1" applyBorder="1" applyAlignment="1">
      <alignment vertical="center" wrapText="1"/>
    </xf>
    <xf numFmtId="4" fontId="25" fillId="0" borderId="5" xfId="0" applyNumberFormat="1" applyFont="1" applyFill="1" applyBorder="1" applyAlignment="1">
      <alignment horizontal="center" vertical="center"/>
    </xf>
    <xf numFmtId="2" fontId="17" fillId="0" borderId="8" xfId="0" applyNumberFormat="1" applyFont="1" applyFill="1" applyBorder="1" applyAlignment="1">
      <alignment horizontal="center" vertical="center" wrapText="1"/>
    </xf>
    <xf numFmtId="0" fontId="0" fillId="0" borderId="0" xfId="0" applyFill="1" applyAlignment="1">
      <alignment horizontal="left" vertical="center" wrapText="1"/>
    </xf>
    <xf numFmtId="44" fontId="10" fillId="3" borderId="13" xfId="0" applyNumberFormat="1" applyFont="1" applyFill="1" applyBorder="1" applyAlignment="1">
      <alignment horizontal="left" vertical="center" wrapText="1"/>
    </xf>
    <xf numFmtId="44" fontId="10" fillId="3" borderId="6" xfId="0" applyNumberFormat="1" applyFont="1" applyFill="1" applyBorder="1" applyAlignment="1">
      <alignment horizontal="left" vertical="center" wrapText="1"/>
    </xf>
    <xf numFmtId="44" fontId="10" fillId="3" borderId="26" xfId="0" applyNumberFormat="1" applyFont="1" applyFill="1" applyBorder="1" applyAlignment="1">
      <alignment horizontal="left" vertical="center" wrapText="1"/>
    </xf>
    <xf numFmtId="0" fontId="26" fillId="0" borderId="5" xfId="0" applyFont="1" applyFill="1" applyBorder="1" applyAlignment="1" applyProtection="1">
      <alignment horizontal="justify" vertical="top" wrapText="1"/>
    </xf>
    <xf numFmtId="0" fontId="26" fillId="0" borderId="5" xfId="0" applyFont="1" applyFill="1" applyBorder="1" applyAlignment="1">
      <alignment horizontal="justify" vertical="top" wrapText="1"/>
    </xf>
    <xf numFmtId="0" fontId="10" fillId="3" borderId="27"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0" fillId="3" borderId="30"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16" xfId="0" applyFont="1" applyFill="1" applyBorder="1" applyAlignment="1">
      <alignment horizontal="left" vertical="center" wrapText="1"/>
    </xf>
    <xf numFmtId="0" fontId="10" fillId="3" borderId="11" xfId="0" applyFont="1" applyFill="1" applyBorder="1" applyAlignment="1">
      <alignment horizontal="left" vertical="center" wrapText="1"/>
    </xf>
    <xf numFmtId="0" fontId="10" fillId="3" borderId="19" xfId="0" applyFont="1" applyFill="1" applyBorder="1" applyAlignment="1">
      <alignment horizontal="left" vertical="center" wrapText="1"/>
    </xf>
    <xf numFmtId="0" fontId="10" fillId="5" borderId="18" xfId="0" applyFont="1" applyFill="1" applyBorder="1" applyAlignment="1">
      <alignment horizontal="center" vertical="center" wrapText="1"/>
    </xf>
    <xf numFmtId="0" fontId="10" fillId="5" borderId="20" xfId="0" applyFont="1" applyFill="1" applyBorder="1" applyAlignment="1">
      <alignment horizontal="center" vertical="center" wrapText="1"/>
    </xf>
    <xf numFmtId="0" fontId="10" fillId="5" borderId="29" xfId="0" applyFont="1" applyFill="1" applyBorder="1" applyAlignment="1">
      <alignment horizontal="center" vertical="center" wrapText="1"/>
    </xf>
    <xf numFmtId="0" fontId="10" fillId="5" borderId="25" xfId="0" applyFont="1" applyFill="1" applyBorder="1" applyAlignment="1">
      <alignment horizontal="center" vertical="center" wrapText="1"/>
    </xf>
    <xf numFmtId="0" fontId="10" fillId="3" borderId="7" xfId="0" applyFont="1" applyFill="1" applyBorder="1" applyAlignment="1">
      <alignment horizontal="left" vertical="center" wrapText="1"/>
    </xf>
    <xf numFmtId="0" fontId="10" fillId="3" borderId="8" xfId="0" applyFont="1" applyFill="1" applyBorder="1" applyAlignment="1">
      <alignment horizontal="left" vertical="center" wrapText="1"/>
    </xf>
    <xf numFmtId="0" fontId="10" fillId="5" borderId="5" xfId="0" applyFont="1" applyFill="1" applyBorder="1" applyAlignment="1">
      <alignment horizontal="center" vertical="center" wrapText="1"/>
    </xf>
    <xf numFmtId="0" fontId="10" fillId="5" borderId="7" xfId="0" applyFont="1" applyFill="1" applyBorder="1" applyAlignment="1">
      <alignment horizontal="center" vertical="center" wrapText="1"/>
    </xf>
    <xf numFmtId="0" fontId="10" fillId="5" borderId="8" xfId="0" applyFont="1" applyFill="1" applyBorder="1" applyAlignment="1">
      <alignment horizontal="center" vertical="center" wrapText="1"/>
    </xf>
    <xf numFmtId="0" fontId="10" fillId="5" borderId="9" xfId="0" applyFont="1" applyFill="1" applyBorder="1" applyAlignment="1">
      <alignment horizontal="center" vertical="center" wrapText="1"/>
    </xf>
    <xf numFmtId="0" fontId="10" fillId="5" borderId="7" xfId="0" quotePrefix="1" applyFont="1" applyFill="1" applyBorder="1" applyAlignment="1" applyProtection="1">
      <alignment horizontal="center" vertical="center" wrapText="1"/>
    </xf>
    <xf numFmtId="0" fontId="10" fillId="5" borderId="8" xfId="0" quotePrefix="1" applyFont="1" applyFill="1" applyBorder="1" applyAlignment="1" applyProtection="1">
      <alignment horizontal="center" vertical="center" wrapText="1"/>
    </xf>
    <xf numFmtId="0" fontId="10" fillId="5" borderId="9" xfId="0" quotePrefix="1" applyFont="1" applyFill="1" applyBorder="1" applyAlignment="1" applyProtection="1">
      <alignment horizontal="center" vertical="center" wrapText="1"/>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left" vertical="center" wrapText="1"/>
    </xf>
    <xf numFmtId="0" fontId="10" fillId="3" borderId="5" xfId="0" applyFont="1" applyFill="1" applyBorder="1" applyAlignment="1">
      <alignment horizontal="left" vertical="center" wrapText="1"/>
    </xf>
    <xf numFmtId="0" fontId="10" fillId="3" borderId="6" xfId="0" applyFont="1" applyFill="1" applyBorder="1" applyAlignment="1">
      <alignment horizontal="left" vertical="center" wrapText="1"/>
    </xf>
    <xf numFmtId="0" fontId="3" fillId="2" borderId="1" xfId="0" applyFont="1" applyFill="1" applyBorder="1" applyAlignment="1">
      <alignment horizontal="center" wrapText="1"/>
    </xf>
    <xf numFmtId="0" fontId="3" fillId="2" borderId="2" xfId="0" applyFont="1" applyFill="1" applyBorder="1" applyAlignment="1">
      <alignment horizontal="center" wrapText="1"/>
    </xf>
    <xf numFmtId="0" fontId="3" fillId="2" borderId="15" xfId="0" applyFont="1" applyFill="1" applyBorder="1" applyAlignment="1">
      <alignment horizontal="center" wrapText="1"/>
    </xf>
    <xf numFmtId="0" fontId="3" fillId="2" borderId="3" xfId="0" applyFont="1" applyFill="1" applyBorder="1" applyAlignment="1">
      <alignment horizontal="center" wrapText="1"/>
    </xf>
    <xf numFmtId="0" fontId="3" fillId="2" borderId="0" xfId="0" applyFont="1" applyFill="1" applyBorder="1" applyAlignment="1">
      <alignment horizontal="center" wrapText="1"/>
    </xf>
    <xf numFmtId="0" fontId="3" fillId="2" borderId="10" xfId="0" applyFont="1" applyFill="1" applyBorder="1" applyAlignment="1">
      <alignment horizontal="center" wrapText="1"/>
    </xf>
    <xf numFmtId="0" fontId="3" fillId="2" borderId="16" xfId="0" applyFont="1" applyFill="1" applyBorder="1" applyAlignment="1">
      <alignment horizontal="center" wrapText="1"/>
    </xf>
    <xf numFmtId="0" fontId="3" fillId="2" borderId="11" xfId="0" applyFont="1" applyFill="1" applyBorder="1" applyAlignment="1">
      <alignment horizontal="center" wrapText="1"/>
    </xf>
    <xf numFmtId="0" fontId="3" fillId="2" borderId="12" xfId="0" applyFont="1" applyFill="1" applyBorder="1" applyAlignment="1">
      <alignment horizontal="center" wrapText="1"/>
    </xf>
    <xf numFmtId="0" fontId="10" fillId="5" borderId="4" xfId="0" applyFont="1" applyFill="1" applyBorder="1" applyAlignment="1">
      <alignment horizontal="center" vertical="center" wrapText="1"/>
    </xf>
    <xf numFmtId="0" fontId="20" fillId="0" borderId="5" xfId="935" applyFont="1" applyFill="1" applyBorder="1" applyAlignment="1">
      <alignment horizontal="justify" vertical="top" wrapText="1"/>
    </xf>
    <xf numFmtId="0" fontId="6" fillId="0" borderId="5" xfId="0" applyFont="1" applyFill="1" applyBorder="1" applyAlignment="1" applyProtection="1">
      <alignment horizontal="center" vertical="center" wrapText="1"/>
    </xf>
    <xf numFmtId="39" fontId="6" fillId="0" borderId="5" xfId="0" quotePrefix="1" applyNumberFormat="1" applyFont="1" applyFill="1" applyBorder="1" applyAlignment="1" applyProtection="1">
      <alignment horizontal="center" vertical="center" wrapText="1"/>
    </xf>
  </cellXfs>
  <cellStyles count="1961">
    <cellStyle name="Check Cell" xfId="1399"/>
    <cellStyle name="Millares 10" xfId="497"/>
    <cellStyle name="Millares 2" xfId="2"/>
    <cellStyle name="Millares 2 10" xfId="266"/>
    <cellStyle name="Millares 2 10 2" xfId="1167"/>
    <cellStyle name="Millares 2 10 3" xfId="719"/>
    <cellStyle name="Millares 2 10 4" xfId="1743"/>
    <cellStyle name="Millares 2 11" xfId="380"/>
    <cellStyle name="Millares 2 11 2" xfId="1281"/>
    <cellStyle name="Millares 2 11 3" xfId="826"/>
    <cellStyle name="Millares 2 11 4" xfId="1851"/>
    <cellStyle name="Millares 2 12" xfId="6"/>
    <cellStyle name="Millares 2 12 2" xfId="505"/>
    <cellStyle name="Millares 2 12 3" xfId="1526"/>
    <cellStyle name="Millares 2 13" xfId="937"/>
    <cellStyle name="Millares 2 14" xfId="1407"/>
    <cellStyle name="Millares 2 2" xfId="7"/>
    <cellStyle name="Millares 2 2 2" xfId="8"/>
    <cellStyle name="Millares 2 2 2 10" xfId="1527"/>
    <cellStyle name="Millares 2 2 2 2" xfId="9"/>
    <cellStyle name="Millares 2 2 2 2 2" xfId="82"/>
    <cellStyle name="Millares 2 2 2 2 2 2" xfId="211"/>
    <cellStyle name="Millares 2 2 2 2 2 2 2" xfId="1112"/>
    <cellStyle name="Millares 2 2 2 2 2 2 3" xfId="669"/>
    <cellStyle name="Millares 2 2 2 2 2 2 4" xfId="1691"/>
    <cellStyle name="Millares 2 2 2 2 2 3" xfId="325"/>
    <cellStyle name="Millares 2 2 2 2 2 3 2" xfId="1226"/>
    <cellStyle name="Millares 2 2 2 2 2 3 3" xfId="774"/>
    <cellStyle name="Millares 2 2 2 2 2 3 4" xfId="1799"/>
    <cellStyle name="Millares 2 2 2 2 2 4" xfId="439"/>
    <cellStyle name="Millares 2 2 2 2 2 4 2" xfId="1340"/>
    <cellStyle name="Millares 2 2 2 2 2 4 3" xfId="882"/>
    <cellStyle name="Millares 2 2 2 2 2 4 4" xfId="1907"/>
    <cellStyle name="Millares 2 2 2 2 2 5" xfId="996"/>
    <cellStyle name="Millares 2 2 2 2 2 6" xfId="1466"/>
    <cellStyle name="Millares 2 2 2 2 2 7" xfId="561"/>
    <cellStyle name="Millares 2 2 2 2 2 8" xfId="1582"/>
    <cellStyle name="Millares 2 2 2 2 3" xfId="143"/>
    <cellStyle name="Millares 2 2 2 2 3 2" xfId="1055"/>
    <cellStyle name="Millares 2 2 2 2 3 3" xfId="615"/>
    <cellStyle name="Millares 2 2 2 2 3 4" xfId="1637"/>
    <cellStyle name="Millares 2 2 2 2 4" xfId="268"/>
    <cellStyle name="Millares 2 2 2 2 4 2" xfId="1169"/>
    <cellStyle name="Millares 2 2 2 2 4 3" xfId="721"/>
    <cellStyle name="Millares 2 2 2 2 4 4" xfId="1745"/>
    <cellStyle name="Millares 2 2 2 2 5" xfId="382"/>
    <cellStyle name="Millares 2 2 2 2 5 2" xfId="1283"/>
    <cellStyle name="Millares 2 2 2 2 5 3" xfId="828"/>
    <cellStyle name="Millares 2 2 2 2 5 4" xfId="1853"/>
    <cellStyle name="Millares 2 2 2 2 6" xfId="939"/>
    <cellStyle name="Millares 2 2 2 2 7" xfId="1409"/>
    <cellStyle name="Millares 2 2 2 2 8" xfId="507"/>
    <cellStyle name="Millares 2 2 2 2 9" xfId="1528"/>
    <cellStyle name="Millares 2 2 2 3" xfId="81"/>
    <cellStyle name="Millares 2 2 2 3 2" xfId="210"/>
    <cellStyle name="Millares 2 2 2 3 2 2" xfId="1111"/>
    <cellStyle name="Millares 2 2 2 3 2 3" xfId="668"/>
    <cellStyle name="Millares 2 2 2 3 2 4" xfId="1690"/>
    <cellStyle name="Millares 2 2 2 3 3" xfId="324"/>
    <cellStyle name="Millares 2 2 2 3 3 2" xfId="1225"/>
    <cellStyle name="Millares 2 2 2 3 3 3" xfId="773"/>
    <cellStyle name="Millares 2 2 2 3 3 4" xfId="1798"/>
    <cellStyle name="Millares 2 2 2 3 4" xfId="438"/>
    <cellStyle name="Millares 2 2 2 3 4 2" xfId="1339"/>
    <cellStyle name="Millares 2 2 2 3 4 3" xfId="881"/>
    <cellStyle name="Millares 2 2 2 3 4 4" xfId="1906"/>
    <cellStyle name="Millares 2 2 2 3 5" xfId="995"/>
    <cellStyle name="Millares 2 2 2 3 6" xfId="1465"/>
    <cellStyle name="Millares 2 2 2 3 7" xfId="560"/>
    <cellStyle name="Millares 2 2 2 3 8" xfId="1581"/>
    <cellStyle name="Millares 2 2 2 4" xfId="142"/>
    <cellStyle name="Millares 2 2 2 4 2" xfId="1054"/>
    <cellStyle name="Millares 2 2 2 4 3" xfId="614"/>
    <cellStyle name="Millares 2 2 2 4 4" xfId="1636"/>
    <cellStyle name="Millares 2 2 2 5" xfId="267"/>
    <cellStyle name="Millares 2 2 2 5 2" xfId="1168"/>
    <cellStyle name="Millares 2 2 2 5 3" xfId="720"/>
    <cellStyle name="Millares 2 2 2 5 4" xfId="1744"/>
    <cellStyle name="Millares 2 2 2 6" xfId="381"/>
    <cellStyle name="Millares 2 2 2 6 2" xfId="1282"/>
    <cellStyle name="Millares 2 2 2 6 3" xfId="827"/>
    <cellStyle name="Millares 2 2 2 6 4" xfId="1852"/>
    <cellStyle name="Millares 2 2 2 7" xfId="938"/>
    <cellStyle name="Millares 2 2 2 8" xfId="1408"/>
    <cellStyle name="Millares 2 2 2 9" xfId="506"/>
    <cellStyle name="Millares 2 2 3" xfId="1396"/>
    <cellStyle name="Millares 2 3" xfId="10"/>
    <cellStyle name="Millares 2 3 10" xfId="508"/>
    <cellStyle name="Millares 2 3 11" xfId="1529"/>
    <cellStyle name="Millares 2 3 2" xfId="11"/>
    <cellStyle name="Millares 2 3 2 10" xfId="1530"/>
    <cellStyle name="Millares 2 3 2 2" xfId="12"/>
    <cellStyle name="Millares 2 3 2 2 2" xfId="85"/>
    <cellStyle name="Millares 2 3 2 2 2 2" xfId="214"/>
    <cellStyle name="Millares 2 3 2 2 2 2 2" xfId="1115"/>
    <cellStyle name="Millares 2 3 2 2 2 2 3" xfId="672"/>
    <cellStyle name="Millares 2 3 2 2 2 2 4" xfId="1694"/>
    <cellStyle name="Millares 2 3 2 2 2 3" xfId="328"/>
    <cellStyle name="Millares 2 3 2 2 2 3 2" xfId="1229"/>
    <cellStyle name="Millares 2 3 2 2 2 3 3" xfId="777"/>
    <cellStyle name="Millares 2 3 2 2 2 3 4" xfId="1802"/>
    <cellStyle name="Millares 2 3 2 2 2 4" xfId="442"/>
    <cellStyle name="Millares 2 3 2 2 2 4 2" xfId="1343"/>
    <cellStyle name="Millares 2 3 2 2 2 4 3" xfId="885"/>
    <cellStyle name="Millares 2 3 2 2 2 4 4" xfId="1910"/>
    <cellStyle name="Millares 2 3 2 2 2 5" xfId="999"/>
    <cellStyle name="Millares 2 3 2 2 2 6" xfId="1469"/>
    <cellStyle name="Millares 2 3 2 2 2 7" xfId="564"/>
    <cellStyle name="Millares 2 3 2 2 2 8" xfId="1585"/>
    <cellStyle name="Millares 2 3 2 2 3" xfId="146"/>
    <cellStyle name="Millares 2 3 2 2 3 2" xfId="1058"/>
    <cellStyle name="Millares 2 3 2 2 3 3" xfId="618"/>
    <cellStyle name="Millares 2 3 2 2 3 4" xfId="1640"/>
    <cellStyle name="Millares 2 3 2 2 4" xfId="271"/>
    <cellStyle name="Millares 2 3 2 2 4 2" xfId="1172"/>
    <cellStyle name="Millares 2 3 2 2 4 3" xfId="724"/>
    <cellStyle name="Millares 2 3 2 2 4 4" xfId="1748"/>
    <cellStyle name="Millares 2 3 2 2 5" xfId="385"/>
    <cellStyle name="Millares 2 3 2 2 5 2" xfId="1286"/>
    <cellStyle name="Millares 2 3 2 2 5 3" xfId="831"/>
    <cellStyle name="Millares 2 3 2 2 5 4" xfId="1856"/>
    <cellStyle name="Millares 2 3 2 2 6" xfId="942"/>
    <cellStyle name="Millares 2 3 2 2 7" xfId="1412"/>
    <cellStyle name="Millares 2 3 2 2 8" xfId="510"/>
    <cellStyle name="Millares 2 3 2 2 9" xfId="1531"/>
    <cellStyle name="Millares 2 3 2 3" xfId="84"/>
    <cellStyle name="Millares 2 3 2 3 2" xfId="213"/>
    <cellStyle name="Millares 2 3 2 3 2 2" xfId="1114"/>
    <cellStyle name="Millares 2 3 2 3 2 3" xfId="671"/>
    <cellStyle name="Millares 2 3 2 3 2 4" xfId="1693"/>
    <cellStyle name="Millares 2 3 2 3 3" xfId="327"/>
    <cellStyle name="Millares 2 3 2 3 3 2" xfId="1228"/>
    <cellStyle name="Millares 2 3 2 3 3 3" xfId="776"/>
    <cellStyle name="Millares 2 3 2 3 3 4" xfId="1801"/>
    <cellStyle name="Millares 2 3 2 3 4" xfId="441"/>
    <cellStyle name="Millares 2 3 2 3 4 2" xfId="1342"/>
    <cellStyle name="Millares 2 3 2 3 4 3" xfId="884"/>
    <cellStyle name="Millares 2 3 2 3 4 4" xfId="1909"/>
    <cellStyle name="Millares 2 3 2 3 5" xfId="998"/>
    <cellStyle name="Millares 2 3 2 3 6" xfId="1468"/>
    <cellStyle name="Millares 2 3 2 3 7" xfId="563"/>
    <cellStyle name="Millares 2 3 2 3 8" xfId="1584"/>
    <cellStyle name="Millares 2 3 2 4" xfId="145"/>
    <cellStyle name="Millares 2 3 2 4 2" xfId="1057"/>
    <cellStyle name="Millares 2 3 2 4 3" xfId="617"/>
    <cellStyle name="Millares 2 3 2 4 4" xfId="1639"/>
    <cellStyle name="Millares 2 3 2 5" xfId="270"/>
    <cellStyle name="Millares 2 3 2 5 2" xfId="1171"/>
    <cellStyle name="Millares 2 3 2 5 3" xfId="723"/>
    <cellStyle name="Millares 2 3 2 5 4" xfId="1747"/>
    <cellStyle name="Millares 2 3 2 6" xfId="384"/>
    <cellStyle name="Millares 2 3 2 6 2" xfId="1285"/>
    <cellStyle name="Millares 2 3 2 6 3" xfId="830"/>
    <cellStyle name="Millares 2 3 2 6 4" xfId="1855"/>
    <cellStyle name="Millares 2 3 2 7" xfId="941"/>
    <cellStyle name="Millares 2 3 2 8" xfId="1411"/>
    <cellStyle name="Millares 2 3 2 9" xfId="509"/>
    <cellStyle name="Millares 2 3 3" xfId="13"/>
    <cellStyle name="Millares 2 3 3 2" xfId="86"/>
    <cellStyle name="Millares 2 3 3 2 2" xfId="215"/>
    <cellStyle name="Millares 2 3 3 2 2 2" xfId="1116"/>
    <cellStyle name="Millares 2 3 3 2 2 3" xfId="673"/>
    <cellStyle name="Millares 2 3 3 2 2 4" xfId="1695"/>
    <cellStyle name="Millares 2 3 3 2 3" xfId="329"/>
    <cellStyle name="Millares 2 3 3 2 3 2" xfId="1230"/>
    <cellStyle name="Millares 2 3 3 2 3 3" xfId="778"/>
    <cellStyle name="Millares 2 3 3 2 3 4" xfId="1803"/>
    <cellStyle name="Millares 2 3 3 2 4" xfId="443"/>
    <cellStyle name="Millares 2 3 3 2 4 2" xfId="1344"/>
    <cellStyle name="Millares 2 3 3 2 4 3" xfId="886"/>
    <cellStyle name="Millares 2 3 3 2 4 4" xfId="1911"/>
    <cellStyle name="Millares 2 3 3 2 5" xfId="1000"/>
    <cellStyle name="Millares 2 3 3 2 6" xfId="1470"/>
    <cellStyle name="Millares 2 3 3 2 7" xfId="565"/>
    <cellStyle name="Millares 2 3 3 2 8" xfId="1586"/>
    <cellStyle name="Millares 2 3 3 3" xfId="147"/>
    <cellStyle name="Millares 2 3 3 3 2" xfId="1059"/>
    <cellStyle name="Millares 2 3 3 3 3" xfId="619"/>
    <cellStyle name="Millares 2 3 3 3 4" xfId="1641"/>
    <cellStyle name="Millares 2 3 3 4" xfId="272"/>
    <cellStyle name="Millares 2 3 3 4 2" xfId="1173"/>
    <cellStyle name="Millares 2 3 3 4 3" xfId="725"/>
    <cellStyle name="Millares 2 3 3 4 4" xfId="1749"/>
    <cellStyle name="Millares 2 3 3 5" xfId="386"/>
    <cellStyle name="Millares 2 3 3 5 2" xfId="1287"/>
    <cellStyle name="Millares 2 3 3 5 3" xfId="832"/>
    <cellStyle name="Millares 2 3 3 5 4" xfId="1857"/>
    <cellStyle name="Millares 2 3 3 6" xfId="943"/>
    <cellStyle name="Millares 2 3 3 7" xfId="1413"/>
    <cellStyle name="Millares 2 3 3 8" xfId="511"/>
    <cellStyle name="Millares 2 3 3 9" xfId="1532"/>
    <cellStyle name="Millares 2 3 4" xfId="83"/>
    <cellStyle name="Millares 2 3 4 2" xfId="212"/>
    <cellStyle name="Millares 2 3 4 2 2" xfId="1113"/>
    <cellStyle name="Millares 2 3 4 2 3" xfId="670"/>
    <cellStyle name="Millares 2 3 4 2 4" xfId="1692"/>
    <cellStyle name="Millares 2 3 4 3" xfId="326"/>
    <cellStyle name="Millares 2 3 4 3 2" xfId="1227"/>
    <cellStyle name="Millares 2 3 4 3 3" xfId="775"/>
    <cellStyle name="Millares 2 3 4 3 4" xfId="1800"/>
    <cellStyle name="Millares 2 3 4 4" xfId="440"/>
    <cellStyle name="Millares 2 3 4 4 2" xfId="1341"/>
    <cellStyle name="Millares 2 3 4 4 3" xfId="883"/>
    <cellStyle name="Millares 2 3 4 4 4" xfId="1908"/>
    <cellStyle name="Millares 2 3 4 5" xfId="997"/>
    <cellStyle name="Millares 2 3 4 6" xfId="1467"/>
    <cellStyle name="Millares 2 3 4 7" xfId="562"/>
    <cellStyle name="Millares 2 3 4 8" xfId="1583"/>
    <cellStyle name="Millares 2 3 5" xfId="144"/>
    <cellStyle name="Millares 2 3 5 2" xfId="1056"/>
    <cellStyle name="Millares 2 3 5 3" xfId="616"/>
    <cellStyle name="Millares 2 3 5 4" xfId="1638"/>
    <cellStyle name="Millares 2 3 6" xfId="269"/>
    <cellStyle name="Millares 2 3 6 2" xfId="1170"/>
    <cellStyle name="Millares 2 3 6 3" xfId="722"/>
    <cellStyle name="Millares 2 3 6 4" xfId="1746"/>
    <cellStyle name="Millares 2 3 7" xfId="383"/>
    <cellStyle name="Millares 2 3 7 2" xfId="1284"/>
    <cellStyle name="Millares 2 3 7 3" xfId="829"/>
    <cellStyle name="Millares 2 3 7 4" xfId="1854"/>
    <cellStyle name="Millares 2 3 8" xfId="940"/>
    <cellStyle name="Millares 2 3 9" xfId="1410"/>
    <cellStyle name="Millares 2 4" xfId="14"/>
    <cellStyle name="Millares 2 4 10" xfId="1533"/>
    <cellStyle name="Millares 2 4 2" xfId="15"/>
    <cellStyle name="Millares 2 4 2 2" xfId="88"/>
    <cellStyle name="Millares 2 4 2 2 2" xfId="217"/>
    <cellStyle name="Millares 2 4 2 2 2 2" xfId="1118"/>
    <cellStyle name="Millares 2 4 2 2 2 3" xfId="675"/>
    <cellStyle name="Millares 2 4 2 2 2 4" xfId="1697"/>
    <cellStyle name="Millares 2 4 2 2 3" xfId="331"/>
    <cellStyle name="Millares 2 4 2 2 3 2" xfId="1232"/>
    <cellStyle name="Millares 2 4 2 2 3 3" xfId="780"/>
    <cellStyle name="Millares 2 4 2 2 3 4" xfId="1805"/>
    <cellStyle name="Millares 2 4 2 2 4" xfId="445"/>
    <cellStyle name="Millares 2 4 2 2 4 2" xfId="1346"/>
    <cellStyle name="Millares 2 4 2 2 4 3" xfId="888"/>
    <cellStyle name="Millares 2 4 2 2 4 4" xfId="1913"/>
    <cellStyle name="Millares 2 4 2 2 5" xfId="1002"/>
    <cellStyle name="Millares 2 4 2 2 6" xfId="1472"/>
    <cellStyle name="Millares 2 4 2 2 7" xfId="567"/>
    <cellStyle name="Millares 2 4 2 2 8" xfId="1588"/>
    <cellStyle name="Millares 2 4 2 3" xfId="149"/>
    <cellStyle name="Millares 2 4 2 3 2" xfId="1061"/>
    <cellStyle name="Millares 2 4 2 3 3" xfId="621"/>
    <cellStyle name="Millares 2 4 2 3 4" xfId="1643"/>
    <cellStyle name="Millares 2 4 2 4" xfId="274"/>
    <cellStyle name="Millares 2 4 2 4 2" xfId="1175"/>
    <cellStyle name="Millares 2 4 2 4 3" xfId="727"/>
    <cellStyle name="Millares 2 4 2 4 4" xfId="1751"/>
    <cellStyle name="Millares 2 4 2 5" xfId="388"/>
    <cellStyle name="Millares 2 4 2 5 2" xfId="1289"/>
    <cellStyle name="Millares 2 4 2 5 3" xfId="834"/>
    <cellStyle name="Millares 2 4 2 5 4" xfId="1859"/>
    <cellStyle name="Millares 2 4 2 6" xfId="945"/>
    <cellStyle name="Millares 2 4 2 7" xfId="1415"/>
    <cellStyle name="Millares 2 4 2 8" xfId="513"/>
    <cellStyle name="Millares 2 4 2 9" xfId="1534"/>
    <cellStyle name="Millares 2 4 3" xfId="87"/>
    <cellStyle name="Millares 2 4 3 2" xfId="216"/>
    <cellStyle name="Millares 2 4 3 2 2" xfId="1117"/>
    <cellStyle name="Millares 2 4 3 2 3" xfId="674"/>
    <cellStyle name="Millares 2 4 3 2 4" xfId="1696"/>
    <cellStyle name="Millares 2 4 3 3" xfId="330"/>
    <cellStyle name="Millares 2 4 3 3 2" xfId="1231"/>
    <cellStyle name="Millares 2 4 3 3 3" xfId="779"/>
    <cellStyle name="Millares 2 4 3 3 4" xfId="1804"/>
    <cellStyle name="Millares 2 4 3 4" xfId="444"/>
    <cellStyle name="Millares 2 4 3 4 2" xfId="1345"/>
    <cellStyle name="Millares 2 4 3 4 3" xfId="887"/>
    <cellStyle name="Millares 2 4 3 4 4" xfId="1912"/>
    <cellStyle name="Millares 2 4 3 5" xfId="1001"/>
    <cellStyle name="Millares 2 4 3 6" xfId="1471"/>
    <cellStyle name="Millares 2 4 3 7" xfId="566"/>
    <cellStyle name="Millares 2 4 3 8" xfId="1587"/>
    <cellStyle name="Millares 2 4 4" xfId="148"/>
    <cellStyle name="Millares 2 4 4 2" xfId="1060"/>
    <cellStyle name="Millares 2 4 4 3" xfId="620"/>
    <cellStyle name="Millares 2 4 4 4" xfId="1642"/>
    <cellStyle name="Millares 2 4 5" xfId="273"/>
    <cellStyle name="Millares 2 4 5 2" xfId="1174"/>
    <cellStyle name="Millares 2 4 5 3" xfId="726"/>
    <cellStyle name="Millares 2 4 5 4" xfId="1750"/>
    <cellStyle name="Millares 2 4 6" xfId="387"/>
    <cellStyle name="Millares 2 4 6 2" xfId="1288"/>
    <cellStyle name="Millares 2 4 6 3" xfId="833"/>
    <cellStyle name="Millares 2 4 6 4" xfId="1858"/>
    <cellStyle name="Millares 2 4 7" xfId="944"/>
    <cellStyle name="Millares 2 4 8" xfId="1414"/>
    <cellStyle name="Millares 2 4 9" xfId="512"/>
    <cellStyle name="Millares 2 5" xfId="16"/>
    <cellStyle name="Millares 2 5 10" xfId="1535"/>
    <cellStyle name="Millares 2 5 2" xfId="89"/>
    <cellStyle name="Millares 2 5 2 2" xfId="218"/>
    <cellStyle name="Millares 2 5 2 2 2" xfId="1119"/>
    <cellStyle name="Millares 2 5 2 2 3" xfId="676"/>
    <cellStyle name="Millares 2 5 2 2 4" xfId="1698"/>
    <cellStyle name="Millares 2 5 2 3" xfId="332"/>
    <cellStyle name="Millares 2 5 2 3 2" xfId="1233"/>
    <cellStyle name="Millares 2 5 2 3 3" xfId="781"/>
    <cellStyle name="Millares 2 5 2 3 4" xfId="1806"/>
    <cellStyle name="Millares 2 5 2 4" xfId="446"/>
    <cellStyle name="Millares 2 5 2 4 2" xfId="1347"/>
    <cellStyle name="Millares 2 5 2 4 3" xfId="889"/>
    <cellStyle name="Millares 2 5 2 4 4" xfId="1914"/>
    <cellStyle name="Millares 2 5 2 5" xfId="1003"/>
    <cellStyle name="Millares 2 5 2 6" xfId="1473"/>
    <cellStyle name="Millares 2 5 2 7" xfId="568"/>
    <cellStyle name="Millares 2 5 2 8" xfId="1589"/>
    <cellStyle name="Millares 2 5 3" xfId="150"/>
    <cellStyle name="Millares 2 5 3 2" xfId="1062"/>
    <cellStyle name="Millares 2 5 3 3" xfId="622"/>
    <cellStyle name="Millares 2 5 3 4" xfId="1644"/>
    <cellStyle name="Millares 2 5 4" xfId="275"/>
    <cellStyle name="Millares 2 5 4 2" xfId="1176"/>
    <cellStyle name="Millares 2 5 4 3" xfId="728"/>
    <cellStyle name="Millares 2 5 4 4" xfId="1752"/>
    <cellStyle name="Millares 2 5 5" xfId="389"/>
    <cellStyle name="Millares 2 5 5 2" xfId="1290"/>
    <cellStyle name="Millares 2 5 5 3" xfId="835"/>
    <cellStyle name="Millares 2 5 5 4" xfId="1860"/>
    <cellStyle name="Millares 2 5 6" xfId="946"/>
    <cellStyle name="Millares 2 5 7" xfId="1403"/>
    <cellStyle name="Millares 2 5 8" xfId="1416"/>
    <cellStyle name="Millares 2 5 9" xfId="514"/>
    <cellStyle name="Millares 2 6" xfId="17"/>
    <cellStyle name="Millares 2 6 2" xfId="90"/>
    <cellStyle name="Millares 2 6 2 2" xfId="219"/>
    <cellStyle name="Millares 2 6 2 2 2" xfId="1120"/>
    <cellStyle name="Millares 2 6 2 2 3" xfId="677"/>
    <cellStyle name="Millares 2 6 2 2 4" xfId="1699"/>
    <cellStyle name="Millares 2 6 2 3" xfId="333"/>
    <cellStyle name="Millares 2 6 2 3 2" xfId="1234"/>
    <cellStyle name="Millares 2 6 2 3 3" xfId="782"/>
    <cellStyle name="Millares 2 6 2 3 4" xfId="1807"/>
    <cellStyle name="Millares 2 6 2 4" xfId="447"/>
    <cellStyle name="Millares 2 6 2 4 2" xfId="1348"/>
    <cellStyle name="Millares 2 6 2 4 3" xfId="890"/>
    <cellStyle name="Millares 2 6 2 4 4" xfId="1915"/>
    <cellStyle name="Millares 2 6 2 5" xfId="1004"/>
    <cellStyle name="Millares 2 6 2 6" xfId="1474"/>
    <cellStyle name="Millares 2 6 2 7" xfId="569"/>
    <cellStyle name="Millares 2 6 2 8" xfId="1590"/>
    <cellStyle name="Millares 2 6 3" xfId="151"/>
    <cellStyle name="Millares 2 6 3 2" xfId="1063"/>
    <cellStyle name="Millares 2 6 3 3" xfId="623"/>
    <cellStyle name="Millares 2 6 3 4" xfId="1645"/>
    <cellStyle name="Millares 2 6 4" xfId="276"/>
    <cellStyle name="Millares 2 6 4 2" xfId="1177"/>
    <cellStyle name="Millares 2 6 4 3" xfId="729"/>
    <cellStyle name="Millares 2 6 4 4" xfId="1753"/>
    <cellStyle name="Millares 2 6 5" xfId="390"/>
    <cellStyle name="Millares 2 6 5 2" xfId="1291"/>
    <cellStyle name="Millares 2 6 5 3" xfId="836"/>
    <cellStyle name="Millares 2 6 5 4" xfId="1861"/>
    <cellStyle name="Millares 2 6 6" xfId="947"/>
    <cellStyle name="Millares 2 6 7" xfId="1417"/>
    <cellStyle name="Millares 2 6 8" xfId="515"/>
    <cellStyle name="Millares 2 6 9" xfId="1536"/>
    <cellStyle name="Millares 2 7" xfId="80"/>
    <cellStyle name="Millares 2 7 2" xfId="209"/>
    <cellStyle name="Millares 2 7 2 2" xfId="1110"/>
    <cellStyle name="Millares 2 7 2 3" xfId="667"/>
    <cellStyle name="Millares 2 7 2 4" xfId="1689"/>
    <cellStyle name="Millares 2 7 3" xfId="323"/>
    <cellStyle name="Millares 2 7 3 2" xfId="1224"/>
    <cellStyle name="Millares 2 7 3 3" xfId="772"/>
    <cellStyle name="Millares 2 7 3 4" xfId="1797"/>
    <cellStyle name="Millares 2 7 4" xfId="437"/>
    <cellStyle name="Millares 2 7 4 2" xfId="1338"/>
    <cellStyle name="Millares 2 7 4 3" xfId="880"/>
    <cellStyle name="Millares 2 7 4 4" xfId="1905"/>
    <cellStyle name="Millares 2 7 5" xfId="994"/>
    <cellStyle name="Millares 2 7 6" xfId="1464"/>
    <cellStyle name="Millares 2 7 7" xfId="559"/>
    <cellStyle name="Millares 2 7 8" xfId="1580"/>
    <cellStyle name="Millares 2 8" xfId="140"/>
    <cellStyle name="Millares 2 9" xfId="141"/>
    <cellStyle name="Millares 2 9 2" xfId="1053"/>
    <cellStyle name="Millares 2 9 3" xfId="613"/>
    <cellStyle name="Millares 2 9 4" xfId="1635"/>
    <cellStyle name="Millares 3" xfId="18"/>
    <cellStyle name="Millares 3 10" xfId="1418"/>
    <cellStyle name="Millares 3 11" xfId="1521"/>
    <cellStyle name="Millares 3 2" xfId="19"/>
    <cellStyle name="Millares 3 2 10" xfId="1538"/>
    <cellStyle name="Millares 3 2 2" xfId="92"/>
    <cellStyle name="Millares 3 2 2 2" xfId="221"/>
    <cellStyle name="Millares 3 2 2 2 2" xfId="1122"/>
    <cellStyle name="Millares 3 2 2 2 3" xfId="679"/>
    <cellStyle name="Millares 3 2 2 2 4" xfId="1701"/>
    <cellStyle name="Millares 3 2 2 3" xfId="335"/>
    <cellStyle name="Millares 3 2 2 3 2" xfId="1236"/>
    <cellStyle name="Millares 3 2 2 3 3" xfId="784"/>
    <cellStyle name="Millares 3 2 2 3 4" xfId="1809"/>
    <cellStyle name="Millares 3 2 2 4" xfId="449"/>
    <cellStyle name="Millares 3 2 2 4 2" xfId="1350"/>
    <cellStyle name="Millares 3 2 2 4 3" xfId="892"/>
    <cellStyle name="Millares 3 2 2 4 4" xfId="1917"/>
    <cellStyle name="Millares 3 2 2 5" xfId="1006"/>
    <cellStyle name="Millares 3 2 2 6" xfId="1476"/>
    <cellStyle name="Millares 3 2 2 7" xfId="571"/>
    <cellStyle name="Millares 3 2 2 8" xfId="1592"/>
    <cellStyle name="Millares 3 2 3" xfId="153"/>
    <cellStyle name="Millares 3 2 3 2" xfId="1065"/>
    <cellStyle name="Millares 3 2 3 3" xfId="625"/>
    <cellStyle name="Millares 3 2 3 4" xfId="1647"/>
    <cellStyle name="Millares 3 2 4" xfId="278"/>
    <cellStyle name="Millares 3 2 4 2" xfId="1179"/>
    <cellStyle name="Millares 3 2 4 3" xfId="731"/>
    <cellStyle name="Millares 3 2 4 4" xfId="1755"/>
    <cellStyle name="Millares 3 2 5" xfId="392"/>
    <cellStyle name="Millares 3 2 5 2" xfId="1293"/>
    <cellStyle name="Millares 3 2 5 3" xfId="838"/>
    <cellStyle name="Millares 3 2 5 4" xfId="1863"/>
    <cellStyle name="Millares 3 2 6" xfId="949"/>
    <cellStyle name="Millares 3 2 7" xfId="1406"/>
    <cellStyle name="Millares 3 2 8" xfId="1419"/>
    <cellStyle name="Millares 3 2 9" xfId="517"/>
    <cellStyle name="Millares 3 3" xfId="91"/>
    <cellStyle name="Millares 3 3 2" xfId="220"/>
    <cellStyle name="Millares 3 3 2 2" xfId="1121"/>
    <cellStyle name="Millares 3 3 2 3" xfId="678"/>
    <cellStyle name="Millares 3 3 2 4" xfId="1700"/>
    <cellStyle name="Millares 3 3 3" xfId="334"/>
    <cellStyle name="Millares 3 3 3 2" xfId="1235"/>
    <cellStyle name="Millares 3 3 3 3" xfId="783"/>
    <cellStyle name="Millares 3 3 3 4" xfId="1808"/>
    <cellStyle name="Millares 3 3 4" xfId="448"/>
    <cellStyle name="Millares 3 3 4 2" xfId="1349"/>
    <cellStyle name="Millares 3 3 4 3" xfId="891"/>
    <cellStyle name="Millares 3 3 4 4" xfId="1916"/>
    <cellStyle name="Millares 3 3 5" xfId="1005"/>
    <cellStyle name="Millares 3 3 6" xfId="1475"/>
    <cellStyle name="Millares 3 3 7" xfId="570"/>
    <cellStyle name="Millares 3 3 8" xfId="1591"/>
    <cellStyle name="Millares 3 4" xfId="139"/>
    <cellStyle name="Millares 3 4 2" xfId="1052"/>
    <cellStyle name="Millares 3 4 3" xfId="612"/>
    <cellStyle name="Millares 3 4 4" xfId="1634"/>
    <cellStyle name="Millares 3 5" xfId="152"/>
    <cellStyle name="Millares 3 5 2" xfId="1064"/>
    <cellStyle name="Millares 3 5 3" xfId="624"/>
    <cellStyle name="Millares 3 5 4" xfId="1646"/>
    <cellStyle name="Millares 3 6" xfId="277"/>
    <cellStyle name="Millares 3 6 2" xfId="1178"/>
    <cellStyle name="Millares 3 6 3" xfId="730"/>
    <cellStyle name="Millares 3 6 4" xfId="1754"/>
    <cellStyle name="Millares 3 7" xfId="391"/>
    <cellStyle name="Millares 3 7 2" xfId="1292"/>
    <cellStyle name="Millares 3 7 3" xfId="837"/>
    <cellStyle name="Millares 3 7 4" xfId="1862"/>
    <cellStyle name="Millares 3 8" xfId="500"/>
    <cellStyle name="Millares 3 8 2" xfId="516"/>
    <cellStyle name="Millares 3 8 3" xfId="1537"/>
    <cellStyle name="Millares 3 9" xfId="948"/>
    <cellStyle name="Millares 4" xfId="20"/>
    <cellStyle name="Millares 4 10" xfId="518"/>
    <cellStyle name="Millares 4 11" xfId="1539"/>
    <cellStyle name="Millares 4 2" xfId="21"/>
    <cellStyle name="Millares 4 2 10" xfId="1540"/>
    <cellStyle name="Millares 4 2 2" xfId="22"/>
    <cellStyle name="Millares 4 2 2 2" xfId="95"/>
    <cellStyle name="Millares 4 2 2 2 2" xfId="224"/>
    <cellStyle name="Millares 4 2 2 2 2 2" xfId="1125"/>
    <cellStyle name="Millares 4 2 2 2 2 3" xfId="682"/>
    <cellStyle name="Millares 4 2 2 2 2 4" xfId="1704"/>
    <cellStyle name="Millares 4 2 2 2 3" xfId="338"/>
    <cellStyle name="Millares 4 2 2 2 3 2" xfId="1239"/>
    <cellStyle name="Millares 4 2 2 2 3 3" xfId="787"/>
    <cellStyle name="Millares 4 2 2 2 3 4" xfId="1812"/>
    <cellStyle name="Millares 4 2 2 2 4" xfId="452"/>
    <cellStyle name="Millares 4 2 2 2 4 2" xfId="1353"/>
    <cellStyle name="Millares 4 2 2 2 4 3" xfId="895"/>
    <cellStyle name="Millares 4 2 2 2 4 4" xfId="1920"/>
    <cellStyle name="Millares 4 2 2 2 5" xfId="1009"/>
    <cellStyle name="Millares 4 2 2 2 6" xfId="1479"/>
    <cellStyle name="Millares 4 2 2 2 7" xfId="574"/>
    <cellStyle name="Millares 4 2 2 2 8" xfId="1595"/>
    <cellStyle name="Millares 4 2 2 3" xfId="156"/>
    <cellStyle name="Millares 4 2 2 3 2" xfId="1068"/>
    <cellStyle name="Millares 4 2 2 3 3" xfId="628"/>
    <cellStyle name="Millares 4 2 2 3 4" xfId="1650"/>
    <cellStyle name="Millares 4 2 2 4" xfId="281"/>
    <cellStyle name="Millares 4 2 2 4 2" xfId="1182"/>
    <cellStyle name="Millares 4 2 2 4 3" xfId="734"/>
    <cellStyle name="Millares 4 2 2 4 4" xfId="1758"/>
    <cellStyle name="Millares 4 2 2 5" xfId="395"/>
    <cellStyle name="Millares 4 2 2 5 2" xfId="1296"/>
    <cellStyle name="Millares 4 2 2 5 3" xfId="841"/>
    <cellStyle name="Millares 4 2 2 5 4" xfId="1866"/>
    <cellStyle name="Millares 4 2 2 6" xfId="952"/>
    <cellStyle name="Millares 4 2 2 7" xfId="1422"/>
    <cellStyle name="Millares 4 2 2 8" xfId="520"/>
    <cellStyle name="Millares 4 2 2 9" xfId="1541"/>
    <cellStyle name="Millares 4 2 3" xfId="94"/>
    <cellStyle name="Millares 4 2 3 2" xfId="223"/>
    <cellStyle name="Millares 4 2 3 2 2" xfId="1124"/>
    <cellStyle name="Millares 4 2 3 2 3" xfId="681"/>
    <cellStyle name="Millares 4 2 3 2 4" xfId="1703"/>
    <cellStyle name="Millares 4 2 3 3" xfId="337"/>
    <cellStyle name="Millares 4 2 3 3 2" xfId="1238"/>
    <cellStyle name="Millares 4 2 3 3 3" xfId="786"/>
    <cellStyle name="Millares 4 2 3 3 4" xfId="1811"/>
    <cellStyle name="Millares 4 2 3 4" xfId="451"/>
    <cellStyle name="Millares 4 2 3 4 2" xfId="1352"/>
    <cellStyle name="Millares 4 2 3 4 3" xfId="894"/>
    <cellStyle name="Millares 4 2 3 4 4" xfId="1919"/>
    <cellStyle name="Millares 4 2 3 5" xfId="1008"/>
    <cellStyle name="Millares 4 2 3 6" xfId="1478"/>
    <cellStyle name="Millares 4 2 3 7" xfId="573"/>
    <cellStyle name="Millares 4 2 3 8" xfId="1594"/>
    <cellStyle name="Millares 4 2 4" xfId="155"/>
    <cellStyle name="Millares 4 2 4 2" xfId="1067"/>
    <cellStyle name="Millares 4 2 4 3" xfId="627"/>
    <cellStyle name="Millares 4 2 4 4" xfId="1649"/>
    <cellStyle name="Millares 4 2 5" xfId="280"/>
    <cellStyle name="Millares 4 2 5 2" xfId="1181"/>
    <cellStyle name="Millares 4 2 5 3" xfId="733"/>
    <cellStyle name="Millares 4 2 5 4" xfId="1757"/>
    <cellStyle name="Millares 4 2 6" xfId="394"/>
    <cellStyle name="Millares 4 2 6 2" xfId="1295"/>
    <cellStyle name="Millares 4 2 6 3" xfId="840"/>
    <cellStyle name="Millares 4 2 6 4" xfId="1865"/>
    <cellStyle name="Millares 4 2 7" xfId="951"/>
    <cellStyle name="Millares 4 2 8" xfId="1421"/>
    <cellStyle name="Millares 4 2 9" xfId="519"/>
    <cellStyle name="Millares 4 3" xfId="23"/>
    <cellStyle name="Millares 4 3 2" xfId="96"/>
    <cellStyle name="Millares 4 3 2 2" xfId="225"/>
    <cellStyle name="Millares 4 3 2 2 2" xfId="1126"/>
    <cellStyle name="Millares 4 3 2 2 3" xfId="683"/>
    <cellStyle name="Millares 4 3 2 2 4" xfId="1705"/>
    <cellStyle name="Millares 4 3 2 3" xfId="339"/>
    <cellStyle name="Millares 4 3 2 3 2" xfId="1240"/>
    <cellStyle name="Millares 4 3 2 3 3" xfId="788"/>
    <cellStyle name="Millares 4 3 2 3 4" xfId="1813"/>
    <cellStyle name="Millares 4 3 2 4" xfId="453"/>
    <cellStyle name="Millares 4 3 2 4 2" xfId="1354"/>
    <cellStyle name="Millares 4 3 2 4 3" xfId="896"/>
    <cellStyle name="Millares 4 3 2 4 4" xfId="1921"/>
    <cellStyle name="Millares 4 3 2 5" xfId="1010"/>
    <cellStyle name="Millares 4 3 2 6" xfId="1480"/>
    <cellStyle name="Millares 4 3 2 7" xfId="575"/>
    <cellStyle name="Millares 4 3 2 8" xfId="1596"/>
    <cellStyle name="Millares 4 3 3" xfId="157"/>
    <cellStyle name="Millares 4 3 3 2" xfId="1069"/>
    <cellStyle name="Millares 4 3 3 3" xfId="629"/>
    <cellStyle name="Millares 4 3 3 4" xfId="1651"/>
    <cellStyle name="Millares 4 3 4" xfId="282"/>
    <cellStyle name="Millares 4 3 4 2" xfId="1183"/>
    <cellStyle name="Millares 4 3 4 3" xfId="735"/>
    <cellStyle name="Millares 4 3 4 4" xfId="1759"/>
    <cellStyle name="Millares 4 3 5" xfId="396"/>
    <cellStyle name="Millares 4 3 5 2" xfId="1297"/>
    <cellStyle name="Millares 4 3 5 3" xfId="842"/>
    <cellStyle name="Millares 4 3 5 4" xfId="1867"/>
    <cellStyle name="Millares 4 3 6" xfId="953"/>
    <cellStyle name="Millares 4 3 7" xfId="1423"/>
    <cellStyle name="Millares 4 3 8" xfId="521"/>
    <cellStyle name="Millares 4 3 9" xfId="1542"/>
    <cellStyle name="Millares 4 4" xfId="93"/>
    <cellStyle name="Millares 4 4 2" xfId="222"/>
    <cellStyle name="Millares 4 4 2 2" xfId="1123"/>
    <cellStyle name="Millares 4 4 2 3" xfId="680"/>
    <cellStyle name="Millares 4 4 2 4" xfId="1702"/>
    <cellStyle name="Millares 4 4 3" xfId="336"/>
    <cellStyle name="Millares 4 4 3 2" xfId="1237"/>
    <cellStyle name="Millares 4 4 3 3" xfId="785"/>
    <cellStyle name="Millares 4 4 3 4" xfId="1810"/>
    <cellStyle name="Millares 4 4 4" xfId="450"/>
    <cellStyle name="Millares 4 4 4 2" xfId="1351"/>
    <cellStyle name="Millares 4 4 4 3" xfId="893"/>
    <cellStyle name="Millares 4 4 4 4" xfId="1918"/>
    <cellStyle name="Millares 4 4 5" xfId="1007"/>
    <cellStyle name="Millares 4 4 6" xfId="1477"/>
    <cellStyle name="Millares 4 4 7" xfId="572"/>
    <cellStyle name="Millares 4 4 8" xfId="1593"/>
    <cellStyle name="Millares 4 5" xfId="154"/>
    <cellStyle name="Millares 4 5 2" xfId="1066"/>
    <cellStyle name="Millares 4 5 3" xfId="626"/>
    <cellStyle name="Millares 4 5 4" xfId="1648"/>
    <cellStyle name="Millares 4 6" xfId="279"/>
    <cellStyle name="Millares 4 6 2" xfId="1180"/>
    <cellStyle name="Millares 4 6 3" xfId="732"/>
    <cellStyle name="Millares 4 6 4" xfId="1756"/>
    <cellStyle name="Millares 4 7" xfId="393"/>
    <cellStyle name="Millares 4 7 2" xfId="1294"/>
    <cellStyle name="Millares 4 7 3" xfId="839"/>
    <cellStyle name="Millares 4 7 4" xfId="1864"/>
    <cellStyle name="Millares 4 8" xfId="950"/>
    <cellStyle name="Millares 4 9" xfId="1420"/>
    <cellStyle name="Millares 5" xfId="24"/>
    <cellStyle name="Millares 5 10" xfId="1543"/>
    <cellStyle name="Millares 5 2" xfId="25"/>
    <cellStyle name="Millares 5 2 2" xfId="98"/>
    <cellStyle name="Millares 5 2 2 2" xfId="227"/>
    <cellStyle name="Millares 5 2 2 2 2" xfId="1128"/>
    <cellStyle name="Millares 5 2 2 2 3" xfId="685"/>
    <cellStyle name="Millares 5 2 2 2 4" xfId="1707"/>
    <cellStyle name="Millares 5 2 2 3" xfId="341"/>
    <cellStyle name="Millares 5 2 2 3 2" xfId="1242"/>
    <cellStyle name="Millares 5 2 2 3 3" xfId="790"/>
    <cellStyle name="Millares 5 2 2 3 4" xfId="1815"/>
    <cellStyle name="Millares 5 2 2 4" xfId="455"/>
    <cellStyle name="Millares 5 2 2 4 2" xfId="1356"/>
    <cellStyle name="Millares 5 2 2 4 3" xfId="898"/>
    <cellStyle name="Millares 5 2 2 4 4" xfId="1923"/>
    <cellStyle name="Millares 5 2 2 5" xfId="1012"/>
    <cellStyle name="Millares 5 2 2 6" xfId="1482"/>
    <cellStyle name="Millares 5 2 2 7" xfId="577"/>
    <cellStyle name="Millares 5 2 2 8" xfId="1598"/>
    <cellStyle name="Millares 5 2 3" xfId="159"/>
    <cellStyle name="Millares 5 2 3 2" xfId="1071"/>
    <cellStyle name="Millares 5 2 3 3" xfId="631"/>
    <cellStyle name="Millares 5 2 3 4" xfId="1653"/>
    <cellStyle name="Millares 5 2 4" xfId="284"/>
    <cellStyle name="Millares 5 2 4 2" xfId="1185"/>
    <cellStyle name="Millares 5 2 4 3" xfId="737"/>
    <cellStyle name="Millares 5 2 4 4" xfId="1761"/>
    <cellStyle name="Millares 5 2 5" xfId="398"/>
    <cellStyle name="Millares 5 2 5 2" xfId="1299"/>
    <cellStyle name="Millares 5 2 5 3" xfId="844"/>
    <cellStyle name="Millares 5 2 5 4" xfId="1869"/>
    <cellStyle name="Millares 5 2 6" xfId="955"/>
    <cellStyle name="Millares 5 2 7" xfId="1425"/>
    <cellStyle name="Millares 5 2 8" xfId="523"/>
    <cellStyle name="Millares 5 2 9" xfId="1544"/>
    <cellStyle name="Millares 5 3" xfId="97"/>
    <cellStyle name="Millares 5 3 2" xfId="226"/>
    <cellStyle name="Millares 5 3 2 2" xfId="1127"/>
    <cellStyle name="Millares 5 3 2 3" xfId="684"/>
    <cellStyle name="Millares 5 3 2 4" xfId="1706"/>
    <cellStyle name="Millares 5 3 3" xfId="340"/>
    <cellStyle name="Millares 5 3 3 2" xfId="1241"/>
    <cellStyle name="Millares 5 3 3 3" xfId="789"/>
    <cellStyle name="Millares 5 3 3 4" xfId="1814"/>
    <cellStyle name="Millares 5 3 4" xfId="454"/>
    <cellStyle name="Millares 5 3 4 2" xfId="1355"/>
    <cellStyle name="Millares 5 3 4 3" xfId="897"/>
    <cellStyle name="Millares 5 3 4 4" xfId="1922"/>
    <cellStyle name="Millares 5 3 5" xfId="1011"/>
    <cellStyle name="Millares 5 3 6" xfId="1481"/>
    <cellStyle name="Millares 5 3 7" xfId="576"/>
    <cellStyle name="Millares 5 3 8" xfId="1597"/>
    <cellStyle name="Millares 5 4" xfId="158"/>
    <cellStyle name="Millares 5 4 2" xfId="1070"/>
    <cellStyle name="Millares 5 4 3" xfId="630"/>
    <cellStyle name="Millares 5 4 4" xfId="1652"/>
    <cellStyle name="Millares 5 5" xfId="283"/>
    <cellStyle name="Millares 5 5 2" xfId="1184"/>
    <cellStyle name="Millares 5 5 3" xfId="736"/>
    <cellStyle name="Millares 5 5 4" xfId="1760"/>
    <cellStyle name="Millares 5 6" xfId="397"/>
    <cellStyle name="Millares 5 6 2" xfId="1298"/>
    <cellStyle name="Millares 5 6 3" xfId="843"/>
    <cellStyle name="Millares 5 6 4" xfId="1868"/>
    <cellStyle name="Millares 5 7" xfId="954"/>
    <cellStyle name="Millares 5 8" xfId="1424"/>
    <cellStyle name="Millares 5 9" xfId="522"/>
    <cellStyle name="Millares 6" xfId="26"/>
    <cellStyle name="Millares 6 10" xfId="524"/>
    <cellStyle name="Millares 6 11" xfId="1545"/>
    <cellStyle name="Millares 6 2" xfId="27"/>
    <cellStyle name="Millares 6 2 2" xfId="100"/>
    <cellStyle name="Millares 6 2 2 2" xfId="229"/>
    <cellStyle name="Millares 6 2 2 2 2" xfId="1130"/>
    <cellStyle name="Millares 6 2 2 2 3" xfId="687"/>
    <cellStyle name="Millares 6 2 2 2 4" xfId="1709"/>
    <cellStyle name="Millares 6 2 2 3" xfId="343"/>
    <cellStyle name="Millares 6 2 2 3 2" xfId="1244"/>
    <cellStyle name="Millares 6 2 2 3 3" xfId="792"/>
    <cellStyle name="Millares 6 2 2 3 4" xfId="1817"/>
    <cellStyle name="Millares 6 2 2 4" xfId="457"/>
    <cellStyle name="Millares 6 2 2 4 2" xfId="1358"/>
    <cellStyle name="Millares 6 2 2 4 3" xfId="900"/>
    <cellStyle name="Millares 6 2 2 4 4" xfId="1925"/>
    <cellStyle name="Millares 6 2 2 5" xfId="1014"/>
    <cellStyle name="Millares 6 2 2 6" xfId="1484"/>
    <cellStyle name="Millares 6 2 2 7" xfId="579"/>
    <cellStyle name="Millares 6 2 2 8" xfId="1600"/>
    <cellStyle name="Millares 6 2 3" xfId="161"/>
    <cellStyle name="Millares 6 2 3 2" xfId="1073"/>
    <cellStyle name="Millares 6 2 3 3" xfId="633"/>
    <cellStyle name="Millares 6 2 3 4" xfId="1655"/>
    <cellStyle name="Millares 6 2 4" xfId="286"/>
    <cellStyle name="Millares 6 2 4 2" xfId="1187"/>
    <cellStyle name="Millares 6 2 4 3" xfId="739"/>
    <cellStyle name="Millares 6 2 4 4" xfId="1763"/>
    <cellStyle name="Millares 6 2 5" xfId="400"/>
    <cellStyle name="Millares 6 2 5 2" xfId="1301"/>
    <cellStyle name="Millares 6 2 5 3" xfId="846"/>
    <cellStyle name="Millares 6 2 5 4" xfId="1871"/>
    <cellStyle name="Millares 6 2 6" xfId="957"/>
    <cellStyle name="Millares 6 2 7" xfId="1427"/>
    <cellStyle name="Millares 6 2 8" xfId="525"/>
    <cellStyle name="Millares 6 2 9" xfId="1546"/>
    <cellStyle name="Millares 6 3" xfId="99"/>
    <cellStyle name="Millares 6 3 2" xfId="228"/>
    <cellStyle name="Millares 6 3 2 2" xfId="1129"/>
    <cellStyle name="Millares 6 3 2 3" xfId="686"/>
    <cellStyle name="Millares 6 3 2 4" xfId="1708"/>
    <cellStyle name="Millares 6 3 3" xfId="342"/>
    <cellStyle name="Millares 6 3 3 2" xfId="1243"/>
    <cellStyle name="Millares 6 3 3 3" xfId="791"/>
    <cellStyle name="Millares 6 3 3 4" xfId="1816"/>
    <cellStyle name="Millares 6 3 4" xfId="456"/>
    <cellStyle name="Millares 6 3 4 2" xfId="1357"/>
    <cellStyle name="Millares 6 3 4 3" xfId="899"/>
    <cellStyle name="Millares 6 3 4 4" xfId="1924"/>
    <cellStyle name="Millares 6 3 5" xfId="1013"/>
    <cellStyle name="Millares 6 3 6" xfId="1483"/>
    <cellStyle name="Millares 6 3 7" xfId="578"/>
    <cellStyle name="Millares 6 3 8" xfId="1599"/>
    <cellStyle name="Millares 6 4" xfId="160"/>
    <cellStyle name="Millares 6 4 2" xfId="1072"/>
    <cellStyle name="Millares 6 4 3" xfId="632"/>
    <cellStyle name="Millares 6 4 4" xfId="1654"/>
    <cellStyle name="Millares 6 5" xfId="285"/>
    <cellStyle name="Millares 6 5 2" xfId="1186"/>
    <cellStyle name="Millares 6 5 3" xfId="738"/>
    <cellStyle name="Millares 6 5 4" xfId="1762"/>
    <cellStyle name="Millares 6 6" xfId="399"/>
    <cellStyle name="Millares 6 6 2" xfId="1300"/>
    <cellStyle name="Millares 6 6 3" xfId="845"/>
    <cellStyle name="Millares 6 6 4" xfId="1870"/>
    <cellStyle name="Millares 6 7" xfId="956"/>
    <cellStyle name="Millares 6 8" xfId="1402"/>
    <cellStyle name="Millares 6 9" xfId="1426"/>
    <cellStyle name="Millares 7" xfId="28"/>
    <cellStyle name="Millares 7 10" xfId="1547"/>
    <cellStyle name="Millares 7 2" xfId="29"/>
    <cellStyle name="Millares 7 2 2" xfId="102"/>
    <cellStyle name="Millares 7 2 2 2" xfId="231"/>
    <cellStyle name="Millares 7 2 2 2 2" xfId="1132"/>
    <cellStyle name="Millares 7 2 2 2 3" xfId="689"/>
    <cellStyle name="Millares 7 2 2 2 4" xfId="1711"/>
    <cellStyle name="Millares 7 2 2 3" xfId="345"/>
    <cellStyle name="Millares 7 2 2 3 2" xfId="1246"/>
    <cellStyle name="Millares 7 2 2 3 3" xfId="794"/>
    <cellStyle name="Millares 7 2 2 3 4" xfId="1819"/>
    <cellStyle name="Millares 7 2 2 4" xfId="459"/>
    <cellStyle name="Millares 7 2 2 4 2" xfId="1360"/>
    <cellStyle name="Millares 7 2 2 4 3" xfId="902"/>
    <cellStyle name="Millares 7 2 2 4 4" xfId="1927"/>
    <cellStyle name="Millares 7 2 2 5" xfId="1016"/>
    <cellStyle name="Millares 7 2 2 6" xfId="1486"/>
    <cellStyle name="Millares 7 2 2 7" xfId="581"/>
    <cellStyle name="Millares 7 2 2 8" xfId="1602"/>
    <cellStyle name="Millares 7 2 3" xfId="163"/>
    <cellStyle name="Millares 7 2 3 2" xfId="1075"/>
    <cellStyle name="Millares 7 2 3 3" xfId="635"/>
    <cellStyle name="Millares 7 2 3 4" xfId="1657"/>
    <cellStyle name="Millares 7 2 4" xfId="288"/>
    <cellStyle name="Millares 7 2 4 2" xfId="1189"/>
    <cellStyle name="Millares 7 2 4 3" xfId="741"/>
    <cellStyle name="Millares 7 2 4 4" xfId="1765"/>
    <cellStyle name="Millares 7 2 5" xfId="402"/>
    <cellStyle name="Millares 7 2 5 2" xfId="1303"/>
    <cellStyle name="Millares 7 2 5 3" xfId="848"/>
    <cellStyle name="Millares 7 2 5 4" xfId="1873"/>
    <cellStyle name="Millares 7 2 6" xfId="959"/>
    <cellStyle name="Millares 7 2 7" xfId="1429"/>
    <cellStyle name="Millares 7 2 8" xfId="527"/>
    <cellStyle name="Millares 7 2 9" xfId="1548"/>
    <cellStyle name="Millares 7 3" xfId="101"/>
    <cellStyle name="Millares 7 3 2" xfId="230"/>
    <cellStyle name="Millares 7 3 2 2" xfId="1131"/>
    <cellStyle name="Millares 7 3 2 3" xfId="688"/>
    <cellStyle name="Millares 7 3 2 4" xfId="1710"/>
    <cellStyle name="Millares 7 3 3" xfId="344"/>
    <cellStyle name="Millares 7 3 3 2" xfId="1245"/>
    <cellStyle name="Millares 7 3 3 3" xfId="793"/>
    <cellStyle name="Millares 7 3 3 4" xfId="1818"/>
    <cellStyle name="Millares 7 3 4" xfId="458"/>
    <cellStyle name="Millares 7 3 4 2" xfId="1359"/>
    <cellStyle name="Millares 7 3 4 3" xfId="901"/>
    <cellStyle name="Millares 7 3 4 4" xfId="1926"/>
    <cellStyle name="Millares 7 3 5" xfId="1015"/>
    <cellStyle name="Millares 7 3 6" xfId="1485"/>
    <cellStyle name="Millares 7 3 7" xfId="580"/>
    <cellStyle name="Millares 7 3 8" xfId="1601"/>
    <cellStyle name="Millares 7 4" xfId="162"/>
    <cellStyle name="Millares 7 4 2" xfId="1074"/>
    <cellStyle name="Millares 7 4 3" xfId="634"/>
    <cellStyle name="Millares 7 4 4" xfId="1656"/>
    <cellStyle name="Millares 7 5" xfId="287"/>
    <cellStyle name="Millares 7 5 2" xfId="1188"/>
    <cellStyle name="Millares 7 5 3" xfId="740"/>
    <cellStyle name="Millares 7 5 4" xfId="1764"/>
    <cellStyle name="Millares 7 6" xfId="401"/>
    <cellStyle name="Millares 7 6 2" xfId="1302"/>
    <cellStyle name="Millares 7 6 3" xfId="847"/>
    <cellStyle name="Millares 7 6 4" xfId="1872"/>
    <cellStyle name="Millares 7 7" xfId="958"/>
    <cellStyle name="Millares 7 8" xfId="1428"/>
    <cellStyle name="Millares 7 9" xfId="526"/>
    <cellStyle name="Millares 8" xfId="30"/>
    <cellStyle name="Millares 8 10" xfId="1549"/>
    <cellStyle name="Millares 8 2" xfId="31"/>
    <cellStyle name="Millares 8 2 2" xfId="104"/>
    <cellStyle name="Millares 8 2 2 2" xfId="233"/>
    <cellStyle name="Millares 8 2 2 2 2" xfId="1134"/>
    <cellStyle name="Millares 8 2 2 2 3" xfId="691"/>
    <cellStyle name="Millares 8 2 2 2 4" xfId="1713"/>
    <cellStyle name="Millares 8 2 2 3" xfId="347"/>
    <cellStyle name="Millares 8 2 2 3 2" xfId="1248"/>
    <cellStyle name="Millares 8 2 2 3 3" xfId="796"/>
    <cellStyle name="Millares 8 2 2 3 4" xfId="1821"/>
    <cellStyle name="Millares 8 2 2 4" xfId="461"/>
    <cellStyle name="Millares 8 2 2 4 2" xfId="1362"/>
    <cellStyle name="Millares 8 2 2 4 3" xfId="904"/>
    <cellStyle name="Millares 8 2 2 4 4" xfId="1929"/>
    <cellStyle name="Millares 8 2 2 5" xfId="1018"/>
    <cellStyle name="Millares 8 2 2 6" xfId="1488"/>
    <cellStyle name="Millares 8 2 2 7" xfId="583"/>
    <cellStyle name="Millares 8 2 2 8" xfId="1604"/>
    <cellStyle name="Millares 8 2 3" xfId="165"/>
    <cellStyle name="Millares 8 2 3 2" xfId="1077"/>
    <cellStyle name="Millares 8 2 3 3" xfId="637"/>
    <cellStyle name="Millares 8 2 3 4" xfId="1659"/>
    <cellStyle name="Millares 8 2 4" xfId="290"/>
    <cellStyle name="Millares 8 2 4 2" xfId="1191"/>
    <cellStyle name="Millares 8 2 4 3" xfId="743"/>
    <cellStyle name="Millares 8 2 4 4" xfId="1767"/>
    <cellStyle name="Millares 8 2 5" xfId="404"/>
    <cellStyle name="Millares 8 2 5 2" xfId="1305"/>
    <cellStyle name="Millares 8 2 5 3" xfId="850"/>
    <cellStyle name="Millares 8 2 5 4" xfId="1875"/>
    <cellStyle name="Millares 8 2 6" xfId="961"/>
    <cellStyle name="Millares 8 2 7" xfId="1431"/>
    <cellStyle name="Millares 8 2 8" xfId="529"/>
    <cellStyle name="Millares 8 2 9" xfId="1550"/>
    <cellStyle name="Millares 8 3" xfId="103"/>
    <cellStyle name="Millares 8 3 2" xfId="232"/>
    <cellStyle name="Millares 8 3 2 2" xfId="1133"/>
    <cellStyle name="Millares 8 3 2 3" xfId="690"/>
    <cellStyle name="Millares 8 3 2 4" xfId="1712"/>
    <cellStyle name="Millares 8 3 3" xfId="346"/>
    <cellStyle name="Millares 8 3 3 2" xfId="1247"/>
    <cellStyle name="Millares 8 3 3 3" xfId="795"/>
    <cellStyle name="Millares 8 3 3 4" xfId="1820"/>
    <cellStyle name="Millares 8 3 4" xfId="460"/>
    <cellStyle name="Millares 8 3 4 2" xfId="1361"/>
    <cellStyle name="Millares 8 3 4 3" xfId="903"/>
    <cellStyle name="Millares 8 3 4 4" xfId="1928"/>
    <cellStyle name="Millares 8 3 5" xfId="1017"/>
    <cellStyle name="Millares 8 3 6" xfId="1487"/>
    <cellStyle name="Millares 8 3 7" xfId="582"/>
    <cellStyle name="Millares 8 3 8" xfId="1603"/>
    <cellStyle name="Millares 8 4" xfId="164"/>
    <cellStyle name="Millares 8 4 2" xfId="1076"/>
    <cellStyle name="Millares 8 4 3" xfId="636"/>
    <cellStyle name="Millares 8 4 4" xfId="1658"/>
    <cellStyle name="Millares 8 5" xfId="289"/>
    <cellStyle name="Millares 8 5 2" xfId="1190"/>
    <cellStyle name="Millares 8 5 3" xfId="742"/>
    <cellStyle name="Millares 8 5 4" xfId="1766"/>
    <cellStyle name="Millares 8 6" xfId="403"/>
    <cellStyle name="Millares 8 6 2" xfId="1304"/>
    <cellStyle name="Millares 8 6 3" xfId="849"/>
    <cellStyle name="Millares 8 6 4" xfId="1874"/>
    <cellStyle name="Millares 8 7" xfId="960"/>
    <cellStyle name="Millares 8 8" xfId="1430"/>
    <cellStyle name="Millares 8 9" xfId="528"/>
    <cellStyle name="Millares 9" xfId="32"/>
    <cellStyle name="Millares 9 10" xfId="1551"/>
    <cellStyle name="Millares 9 2" xfId="33"/>
    <cellStyle name="Millares 9 2 2" xfId="106"/>
    <cellStyle name="Millares 9 2 2 2" xfId="235"/>
    <cellStyle name="Millares 9 2 2 2 2" xfId="1136"/>
    <cellStyle name="Millares 9 2 2 2 3" xfId="693"/>
    <cellStyle name="Millares 9 2 2 2 4" xfId="1715"/>
    <cellStyle name="Millares 9 2 2 3" xfId="349"/>
    <cellStyle name="Millares 9 2 2 3 2" xfId="1250"/>
    <cellStyle name="Millares 9 2 2 3 3" xfId="798"/>
    <cellStyle name="Millares 9 2 2 3 4" xfId="1823"/>
    <cellStyle name="Millares 9 2 2 4" xfId="463"/>
    <cellStyle name="Millares 9 2 2 4 2" xfId="1364"/>
    <cellStyle name="Millares 9 2 2 4 3" xfId="906"/>
    <cellStyle name="Millares 9 2 2 4 4" xfId="1931"/>
    <cellStyle name="Millares 9 2 2 5" xfId="1020"/>
    <cellStyle name="Millares 9 2 2 6" xfId="1490"/>
    <cellStyle name="Millares 9 2 2 7" xfId="585"/>
    <cellStyle name="Millares 9 2 2 8" xfId="1606"/>
    <cellStyle name="Millares 9 2 3" xfId="167"/>
    <cellStyle name="Millares 9 2 3 2" xfId="1079"/>
    <cellStyle name="Millares 9 2 3 3" xfId="639"/>
    <cellStyle name="Millares 9 2 3 4" xfId="1661"/>
    <cellStyle name="Millares 9 2 4" xfId="292"/>
    <cellStyle name="Millares 9 2 4 2" xfId="1193"/>
    <cellStyle name="Millares 9 2 4 3" xfId="745"/>
    <cellStyle name="Millares 9 2 4 4" xfId="1769"/>
    <cellStyle name="Millares 9 2 5" xfId="406"/>
    <cellStyle name="Millares 9 2 5 2" xfId="1307"/>
    <cellStyle name="Millares 9 2 5 3" xfId="852"/>
    <cellStyle name="Millares 9 2 5 4" xfId="1877"/>
    <cellStyle name="Millares 9 2 6" xfId="963"/>
    <cellStyle name="Millares 9 2 7" xfId="1433"/>
    <cellStyle name="Millares 9 2 8" xfId="531"/>
    <cellStyle name="Millares 9 2 9" xfId="1552"/>
    <cellStyle name="Millares 9 3" xfId="105"/>
    <cellStyle name="Millares 9 3 2" xfId="234"/>
    <cellStyle name="Millares 9 3 2 2" xfId="1135"/>
    <cellStyle name="Millares 9 3 2 3" xfId="692"/>
    <cellStyle name="Millares 9 3 2 4" xfId="1714"/>
    <cellStyle name="Millares 9 3 3" xfId="348"/>
    <cellStyle name="Millares 9 3 3 2" xfId="1249"/>
    <cellStyle name="Millares 9 3 3 3" xfId="797"/>
    <cellStyle name="Millares 9 3 3 4" xfId="1822"/>
    <cellStyle name="Millares 9 3 4" xfId="462"/>
    <cellStyle name="Millares 9 3 4 2" xfId="1363"/>
    <cellStyle name="Millares 9 3 4 3" xfId="905"/>
    <cellStyle name="Millares 9 3 4 4" xfId="1930"/>
    <cellStyle name="Millares 9 3 5" xfId="1019"/>
    <cellStyle name="Millares 9 3 6" xfId="1489"/>
    <cellStyle name="Millares 9 3 7" xfId="584"/>
    <cellStyle name="Millares 9 3 8" xfId="1605"/>
    <cellStyle name="Millares 9 4" xfId="166"/>
    <cellStyle name="Millares 9 4 2" xfId="1078"/>
    <cellStyle name="Millares 9 4 3" xfId="638"/>
    <cellStyle name="Millares 9 4 4" xfId="1660"/>
    <cellStyle name="Millares 9 5" xfId="291"/>
    <cellStyle name="Millares 9 5 2" xfId="1192"/>
    <cellStyle name="Millares 9 5 3" xfId="744"/>
    <cellStyle name="Millares 9 5 4" xfId="1768"/>
    <cellStyle name="Millares 9 6" xfId="405"/>
    <cellStyle name="Millares 9 6 2" xfId="1306"/>
    <cellStyle name="Millares 9 6 3" xfId="851"/>
    <cellStyle name="Millares 9 6 4" xfId="1876"/>
    <cellStyle name="Millares 9 7" xfId="962"/>
    <cellStyle name="Millares 9 8" xfId="1432"/>
    <cellStyle name="Millares 9 9" xfId="530"/>
    <cellStyle name="Moneda" xfId="1" builtinId="4"/>
    <cellStyle name="Moneda 10" xfId="35"/>
    <cellStyle name="Moneda 10 2" xfId="108"/>
    <cellStyle name="Moneda 10 2 2" xfId="237"/>
    <cellStyle name="Moneda 10 2 2 2" xfId="504"/>
    <cellStyle name="Moneda 10 2 2 2 2" xfId="1717"/>
    <cellStyle name="Moneda 10 2 2 3" xfId="1138"/>
    <cellStyle name="Moneda 10 2 2 4" xfId="1525"/>
    <cellStyle name="Moneda 10 2 3" xfId="351"/>
    <cellStyle name="Moneda 10 2 3 2" xfId="1252"/>
    <cellStyle name="Moneda 10 2 3 3" xfId="800"/>
    <cellStyle name="Moneda 10 2 3 4" xfId="1825"/>
    <cellStyle name="Moneda 10 2 4" xfId="465"/>
    <cellStyle name="Moneda 10 2 4 2" xfId="1366"/>
    <cellStyle name="Moneda 10 2 4 3" xfId="908"/>
    <cellStyle name="Moneda 10 2 4 4" xfId="1933"/>
    <cellStyle name="Moneda 10 2 5" xfId="1022"/>
    <cellStyle name="Moneda 10 2 6" xfId="1492"/>
    <cellStyle name="Moneda 10 2 7" xfId="1608"/>
    <cellStyle name="Moneda 10 3" xfId="169"/>
    <cellStyle name="Moneda 10 3 2" xfId="1081"/>
    <cellStyle name="Moneda 10 3 3" xfId="641"/>
    <cellStyle name="Moneda 10 3 4" xfId="1663"/>
    <cellStyle name="Moneda 10 4" xfId="294"/>
    <cellStyle name="Moneda 10 4 2" xfId="1195"/>
    <cellStyle name="Moneda 10 4 3" xfId="746"/>
    <cellStyle name="Moneda 10 4 4" xfId="1771"/>
    <cellStyle name="Moneda 10 5" xfId="408"/>
    <cellStyle name="Moneda 10 5 2" xfId="1309"/>
    <cellStyle name="Moneda 10 5 3" xfId="854"/>
    <cellStyle name="Moneda 10 5 4" xfId="1879"/>
    <cellStyle name="Moneda 10 6" xfId="501"/>
    <cellStyle name="Moneda 10 6 2" xfId="1554"/>
    <cellStyle name="Moneda 10 7" xfId="965"/>
    <cellStyle name="Moneda 10 8" xfId="1435"/>
    <cellStyle name="Moneda 10 9" xfId="1522"/>
    <cellStyle name="Moneda 11" xfId="107"/>
    <cellStyle name="Moneda 11 2" xfId="236"/>
    <cellStyle name="Moneda 11 2 2" xfId="1137"/>
    <cellStyle name="Moneda 11 2 3" xfId="694"/>
    <cellStyle name="Moneda 11 2 4" xfId="1716"/>
    <cellStyle name="Moneda 11 3" xfId="350"/>
    <cellStyle name="Moneda 11 3 2" xfId="1251"/>
    <cellStyle name="Moneda 11 3 3" xfId="799"/>
    <cellStyle name="Moneda 11 3 4" xfId="1824"/>
    <cellStyle name="Moneda 11 4" xfId="464"/>
    <cellStyle name="Moneda 11 4 2" xfId="1365"/>
    <cellStyle name="Moneda 11 4 3" xfId="907"/>
    <cellStyle name="Moneda 11 4 4" xfId="1932"/>
    <cellStyle name="Moneda 11 5" xfId="1021"/>
    <cellStyle name="Moneda 11 6" xfId="1491"/>
    <cellStyle name="Moneda 11 7" xfId="586"/>
    <cellStyle name="Moneda 11 8" xfId="1607"/>
    <cellStyle name="Moneda 12" xfId="168"/>
    <cellStyle name="Moneda 12 2" xfId="1080"/>
    <cellStyle name="Moneda 12 3" xfId="640"/>
    <cellStyle name="Moneda 12 4" xfId="1662"/>
    <cellStyle name="Moneda 13" xfId="293"/>
    <cellStyle name="Moneda 13 2" xfId="502"/>
    <cellStyle name="Moneda 13 2 2" xfId="1770"/>
    <cellStyle name="Moneda 13 3" xfId="1194"/>
    <cellStyle name="Moneda 13 4" xfId="1523"/>
    <cellStyle name="Moneda 14" xfId="407"/>
    <cellStyle name="Moneda 14 2" xfId="1308"/>
    <cellStyle name="Moneda 14 3" xfId="853"/>
    <cellStyle name="Moneda 14 4" xfId="1878"/>
    <cellStyle name="Moneda 15" xfId="495"/>
    <cellStyle name="Moneda 15 2" xfId="934"/>
    <cellStyle name="Moneda 15 3" xfId="1959"/>
    <cellStyle name="Moneda 16" xfId="34"/>
    <cellStyle name="Moneda 16 2" xfId="532"/>
    <cellStyle name="Moneda 16 3" xfId="1553"/>
    <cellStyle name="Moneda 17" xfId="936"/>
    <cellStyle name="Moneda 18" xfId="964"/>
    <cellStyle name="Moneda 19" xfId="1434"/>
    <cellStyle name="Moneda 2" xfId="36"/>
    <cellStyle name="Moneda 2 2" xfId="37"/>
    <cellStyle name="Moneda 2 2 10" xfId="1398"/>
    <cellStyle name="Moneda 2 2 11" xfId="1436"/>
    <cellStyle name="Moneda 2 2 12" xfId="533"/>
    <cellStyle name="Moneda 2 2 13" xfId="1555"/>
    <cellStyle name="Moneda 2 2 2" xfId="38"/>
    <cellStyle name="Moneda 2 2 2 10" xfId="1556"/>
    <cellStyle name="Moneda 2 2 2 2" xfId="39"/>
    <cellStyle name="Moneda 2 2 2 2 2" xfId="112"/>
    <cellStyle name="Moneda 2 2 2 2 2 2" xfId="240"/>
    <cellStyle name="Moneda 2 2 2 2 2 2 2" xfId="1141"/>
    <cellStyle name="Moneda 2 2 2 2 2 2 3" xfId="697"/>
    <cellStyle name="Moneda 2 2 2 2 2 2 4" xfId="1720"/>
    <cellStyle name="Moneda 2 2 2 2 2 3" xfId="354"/>
    <cellStyle name="Moneda 2 2 2 2 2 3 2" xfId="1255"/>
    <cellStyle name="Moneda 2 2 2 2 2 3 3" xfId="803"/>
    <cellStyle name="Moneda 2 2 2 2 2 3 4" xfId="1828"/>
    <cellStyle name="Moneda 2 2 2 2 2 4" xfId="468"/>
    <cellStyle name="Moneda 2 2 2 2 2 4 2" xfId="1369"/>
    <cellStyle name="Moneda 2 2 2 2 2 4 3" xfId="911"/>
    <cellStyle name="Moneda 2 2 2 2 2 4 4" xfId="1936"/>
    <cellStyle name="Moneda 2 2 2 2 2 5" xfId="1025"/>
    <cellStyle name="Moneda 2 2 2 2 2 6" xfId="1495"/>
    <cellStyle name="Moneda 2 2 2 2 2 7" xfId="589"/>
    <cellStyle name="Moneda 2 2 2 2 2 8" xfId="1611"/>
    <cellStyle name="Moneda 2 2 2 2 3" xfId="172"/>
    <cellStyle name="Moneda 2 2 2 2 3 2" xfId="1084"/>
    <cellStyle name="Moneda 2 2 2 2 3 3" xfId="644"/>
    <cellStyle name="Moneda 2 2 2 2 3 4" xfId="1666"/>
    <cellStyle name="Moneda 2 2 2 2 4" xfId="297"/>
    <cellStyle name="Moneda 2 2 2 2 4 2" xfId="1198"/>
    <cellStyle name="Moneda 2 2 2 2 4 3" xfId="749"/>
    <cellStyle name="Moneda 2 2 2 2 4 4" xfId="1774"/>
    <cellStyle name="Moneda 2 2 2 2 5" xfId="411"/>
    <cellStyle name="Moneda 2 2 2 2 5 2" xfId="1312"/>
    <cellStyle name="Moneda 2 2 2 2 5 3" xfId="857"/>
    <cellStyle name="Moneda 2 2 2 2 5 4" xfId="1882"/>
    <cellStyle name="Moneda 2 2 2 2 6" xfId="968"/>
    <cellStyle name="Moneda 2 2 2 2 7" xfId="1438"/>
    <cellStyle name="Moneda 2 2 2 2 8" xfId="535"/>
    <cellStyle name="Moneda 2 2 2 2 9" xfId="1557"/>
    <cellStyle name="Moneda 2 2 2 3" xfId="111"/>
    <cellStyle name="Moneda 2 2 2 3 2" xfId="239"/>
    <cellStyle name="Moneda 2 2 2 3 2 2" xfId="1140"/>
    <cellStyle name="Moneda 2 2 2 3 2 3" xfId="696"/>
    <cellStyle name="Moneda 2 2 2 3 2 4" xfId="1719"/>
    <cellStyle name="Moneda 2 2 2 3 3" xfId="353"/>
    <cellStyle name="Moneda 2 2 2 3 3 2" xfId="1254"/>
    <cellStyle name="Moneda 2 2 2 3 3 3" xfId="802"/>
    <cellStyle name="Moneda 2 2 2 3 3 4" xfId="1827"/>
    <cellStyle name="Moneda 2 2 2 3 4" xfId="467"/>
    <cellStyle name="Moneda 2 2 2 3 4 2" xfId="1368"/>
    <cellStyle name="Moneda 2 2 2 3 4 3" xfId="910"/>
    <cellStyle name="Moneda 2 2 2 3 4 4" xfId="1935"/>
    <cellStyle name="Moneda 2 2 2 3 5" xfId="1024"/>
    <cellStyle name="Moneda 2 2 2 3 6" xfId="1494"/>
    <cellStyle name="Moneda 2 2 2 3 7" xfId="588"/>
    <cellStyle name="Moneda 2 2 2 3 8" xfId="1610"/>
    <cellStyle name="Moneda 2 2 2 4" xfId="171"/>
    <cellStyle name="Moneda 2 2 2 4 2" xfId="1083"/>
    <cellStyle name="Moneda 2 2 2 4 3" xfId="643"/>
    <cellStyle name="Moneda 2 2 2 4 4" xfId="1665"/>
    <cellStyle name="Moneda 2 2 2 5" xfId="296"/>
    <cellStyle name="Moneda 2 2 2 5 2" xfId="1197"/>
    <cellStyle name="Moneda 2 2 2 5 3" xfId="748"/>
    <cellStyle name="Moneda 2 2 2 5 4" xfId="1773"/>
    <cellStyle name="Moneda 2 2 2 6" xfId="410"/>
    <cellStyle name="Moneda 2 2 2 6 2" xfId="1311"/>
    <cellStyle name="Moneda 2 2 2 6 3" xfId="856"/>
    <cellStyle name="Moneda 2 2 2 6 4" xfId="1881"/>
    <cellStyle name="Moneda 2 2 2 7" xfId="967"/>
    <cellStyle name="Moneda 2 2 2 8" xfId="1437"/>
    <cellStyle name="Moneda 2 2 2 9" xfId="534"/>
    <cellStyle name="Moneda 2 2 3" xfId="40"/>
    <cellStyle name="Moneda 2 2 3 2" xfId="113"/>
    <cellStyle name="Moneda 2 2 3 2 2" xfId="241"/>
    <cellStyle name="Moneda 2 2 3 2 2 2" xfId="1142"/>
    <cellStyle name="Moneda 2 2 3 2 2 3" xfId="698"/>
    <cellStyle name="Moneda 2 2 3 2 2 4" xfId="1721"/>
    <cellStyle name="Moneda 2 2 3 2 3" xfId="355"/>
    <cellStyle name="Moneda 2 2 3 2 3 2" xfId="1256"/>
    <cellStyle name="Moneda 2 2 3 2 3 3" xfId="804"/>
    <cellStyle name="Moneda 2 2 3 2 3 4" xfId="1829"/>
    <cellStyle name="Moneda 2 2 3 2 4" xfId="469"/>
    <cellStyle name="Moneda 2 2 3 2 4 2" xfId="1370"/>
    <cellStyle name="Moneda 2 2 3 2 4 3" xfId="912"/>
    <cellStyle name="Moneda 2 2 3 2 4 4" xfId="1937"/>
    <cellStyle name="Moneda 2 2 3 2 5" xfId="1026"/>
    <cellStyle name="Moneda 2 2 3 2 6" xfId="1496"/>
    <cellStyle name="Moneda 2 2 3 2 7" xfId="590"/>
    <cellStyle name="Moneda 2 2 3 2 8" xfId="1612"/>
    <cellStyle name="Moneda 2 2 3 3" xfId="173"/>
    <cellStyle name="Moneda 2 2 3 3 2" xfId="1085"/>
    <cellStyle name="Moneda 2 2 3 3 3" xfId="645"/>
    <cellStyle name="Moneda 2 2 3 3 4" xfId="1667"/>
    <cellStyle name="Moneda 2 2 3 4" xfId="298"/>
    <cellStyle name="Moneda 2 2 3 4 2" xfId="1199"/>
    <cellStyle name="Moneda 2 2 3 4 3" xfId="750"/>
    <cellStyle name="Moneda 2 2 3 4 4" xfId="1775"/>
    <cellStyle name="Moneda 2 2 3 5" xfId="412"/>
    <cellStyle name="Moneda 2 2 3 5 2" xfId="1313"/>
    <cellStyle name="Moneda 2 2 3 5 3" xfId="858"/>
    <cellStyle name="Moneda 2 2 3 5 4" xfId="1883"/>
    <cellStyle name="Moneda 2 2 3 6" xfId="969"/>
    <cellStyle name="Moneda 2 2 3 7" xfId="1439"/>
    <cellStyle name="Moneda 2 2 3 8" xfId="536"/>
    <cellStyle name="Moneda 2 2 3 9" xfId="1558"/>
    <cellStyle name="Moneda 2 2 4" xfId="41"/>
    <cellStyle name="Moneda 2 2 4 2" xfId="114"/>
    <cellStyle name="Moneda 2 2 4 2 2" xfId="242"/>
    <cellStyle name="Moneda 2 2 4 2 2 2" xfId="1143"/>
    <cellStyle name="Moneda 2 2 4 2 2 3" xfId="699"/>
    <cellStyle name="Moneda 2 2 4 2 2 4" xfId="1722"/>
    <cellStyle name="Moneda 2 2 4 2 3" xfId="356"/>
    <cellStyle name="Moneda 2 2 4 2 3 2" xfId="1257"/>
    <cellStyle name="Moneda 2 2 4 2 3 3" xfId="805"/>
    <cellStyle name="Moneda 2 2 4 2 3 4" xfId="1830"/>
    <cellStyle name="Moneda 2 2 4 2 4" xfId="470"/>
    <cellStyle name="Moneda 2 2 4 2 4 2" xfId="1371"/>
    <cellStyle name="Moneda 2 2 4 2 4 3" xfId="913"/>
    <cellStyle name="Moneda 2 2 4 2 4 4" xfId="1938"/>
    <cellStyle name="Moneda 2 2 4 2 5" xfId="1027"/>
    <cellStyle name="Moneda 2 2 4 2 6" xfId="1497"/>
    <cellStyle name="Moneda 2 2 4 2 7" xfId="591"/>
    <cellStyle name="Moneda 2 2 4 2 8" xfId="1613"/>
    <cellStyle name="Moneda 2 2 4 3" xfId="174"/>
    <cellStyle name="Moneda 2 2 4 3 2" xfId="1086"/>
    <cellStyle name="Moneda 2 2 4 3 3" xfId="646"/>
    <cellStyle name="Moneda 2 2 4 3 4" xfId="1668"/>
    <cellStyle name="Moneda 2 2 4 4" xfId="299"/>
    <cellStyle name="Moneda 2 2 4 4 2" xfId="1200"/>
    <cellStyle name="Moneda 2 2 4 4 3" xfId="751"/>
    <cellStyle name="Moneda 2 2 4 4 4" xfId="1776"/>
    <cellStyle name="Moneda 2 2 4 5" xfId="413"/>
    <cellStyle name="Moneda 2 2 4 5 2" xfId="1314"/>
    <cellStyle name="Moneda 2 2 4 5 3" xfId="859"/>
    <cellStyle name="Moneda 2 2 4 5 4" xfId="1884"/>
    <cellStyle name="Moneda 2 2 4 6" xfId="970"/>
    <cellStyle name="Moneda 2 2 4 7" xfId="1440"/>
    <cellStyle name="Moneda 2 2 4 8" xfId="537"/>
    <cellStyle name="Moneda 2 2 4 9" xfId="1559"/>
    <cellStyle name="Moneda 2 2 5" xfId="110"/>
    <cellStyle name="Moneda 2 2 5 2" xfId="238"/>
    <cellStyle name="Moneda 2 2 5 2 2" xfId="1139"/>
    <cellStyle name="Moneda 2 2 5 2 3" xfId="695"/>
    <cellStyle name="Moneda 2 2 5 2 4" xfId="1718"/>
    <cellStyle name="Moneda 2 2 5 3" xfId="352"/>
    <cellStyle name="Moneda 2 2 5 3 2" xfId="1253"/>
    <cellStyle name="Moneda 2 2 5 3 3" xfId="801"/>
    <cellStyle name="Moneda 2 2 5 3 4" xfId="1826"/>
    <cellStyle name="Moneda 2 2 5 4" xfId="466"/>
    <cellStyle name="Moneda 2 2 5 4 2" xfId="1367"/>
    <cellStyle name="Moneda 2 2 5 4 3" xfId="909"/>
    <cellStyle name="Moneda 2 2 5 4 4" xfId="1934"/>
    <cellStyle name="Moneda 2 2 5 5" xfId="1023"/>
    <cellStyle name="Moneda 2 2 5 6" xfId="1493"/>
    <cellStyle name="Moneda 2 2 5 7" xfId="587"/>
    <cellStyle name="Moneda 2 2 5 8" xfId="1609"/>
    <cellStyle name="Moneda 2 2 6" xfId="170"/>
    <cellStyle name="Moneda 2 2 6 2" xfId="1082"/>
    <cellStyle name="Moneda 2 2 6 3" xfId="642"/>
    <cellStyle name="Moneda 2 2 6 4" xfId="1664"/>
    <cellStyle name="Moneda 2 2 7" xfId="295"/>
    <cellStyle name="Moneda 2 2 7 2" xfId="1196"/>
    <cellStyle name="Moneda 2 2 7 3" xfId="747"/>
    <cellStyle name="Moneda 2 2 7 4" xfId="1772"/>
    <cellStyle name="Moneda 2 2 8" xfId="409"/>
    <cellStyle name="Moneda 2 2 8 2" xfId="1310"/>
    <cellStyle name="Moneda 2 2 8 3" xfId="855"/>
    <cellStyle name="Moneda 2 2 8 4" xfId="1880"/>
    <cellStyle name="Moneda 2 2 9" xfId="966"/>
    <cellStyle name="Moneda 2 3" xfId="42"/>
    <cellStyle name="Moneda 2 3 10" xfId="538"/>
    <cellStyle name="Moneda 2 3 11" xfId="1560"/>
    <cellStyle name="Moneda 2 3 2" xfId="43"/>
    <cellStyle name="Moneda 2 3 2 2" xfId="116"/>
    <cellStyle name="Moneda 2 3 2 2 2" xfId="244"/>
    <cellStyle name="Moneda 2 3 2 2 2 2" xfId="1145"/>
    <cellStyle name="Moneda 2 3 2 2 2 3" xfId="701"/>
    <cellStyle name="Moneda 2 3 2 2 2 4" xfId="1724"/>
    <cellStyle name="Moneda 2 3 2 2 3" xfId="358"/>
    <cellStyle name="Moneda 2 3 2 2 3 2" xfId="1259"/>
    <cellStyle name="Moneda 2 3 2 2 3 3" xfId="807"/>
    <cellStyle name="Moneda 2 3 2 2 3 4" xfId="1832"/>
    <cellStyle name="Moneda 2 3 2 2 4" xfId="472"/>
    <cellStyle name="Moneda 2 3 2 2 4 2" xfId="1373"/>
    <cellStyle name="Moneda 2 3 2 2 4 3" xfId="915"/>
    <cellStyle name="Moneda 2 3 2 2 4 4" xfId="1940"/>
    <cellStyle name="Moneda 2 3 2 2 5" xfId="1029"/>
    <cellStyle name="Moneda 2 3 2 2 6" xfId="1499"/>
    <cellStyle name="Moneda 2 3 2 2 7" xfId="593"/>
    <cellStyle name="Moneda 2 3 2 2 8" xfId="1615"/>
    <cellStyle name="Moneda 2 3 2 3" xfId="176"/>
    <cellStyle name="Moneda 2 3 2 3 2" xfId="1088"/>
    <cellStyle name="Moneda 2 3 2 3 3" xfId="648"/>
    <cellStyle name="Moneda 2 3 2 3 4" xfId="1670"/>
    <cellStyle name="Moneda 2 3 2 4" xfId="301"/>
    <cellStyle name="Moneda 2 3 2 4 2" xfId="1202"/>
    <cellStyle name="Moneda 2 3 2 4 3" xfId="753"/>
    <cellStyle name="Moneda 2 3 2 4 4" xfId="1778"/>
    <cellStyle name="Moneda 2 3 2 5" xfId="415"/>
    <cellStyle name="Moneda 2 3 2 5 2" xfId="1316"/>
    <cellStyle name="Moneda 2 3 2 5 3" xfId="861"/>
    <cellStyle name="Moneda 2 3 2 5 4" xfId="1886"/>
    <cellStyle name="Moneda 2 3 2 6" xfId="972"/>
    <cellStyle name="Moneda 2 3 2 7" xfId="1442"/>
    <cellStyle name="Moneda 2 3 2 8" xfId="539"/>
    <cellStyle name="Moneda 2 3 2 9" xfId="1561"/>
    <cellStyle name="Moneda 2 3 3" xfId="115"/>
    <cellStyle name="Moneda 2 3 3 2" xfId="243"/>
    <cellStyle name="Moneda 2 3 3 2 2" xfId="1144"/>
    <cellStyle name="Moneda 2 3 3 2 3" xfId="700"/>
    <cellStyle name="Moneda 2 3 3 2 4" xfId="1723"/>
    <cellStyle name="Moneda 2 3 3 3" xfId="357"/>
    <cellStyle name="Moneda 2 3 3 3 2" xfId="1258"/>
    <cellStyle name="Moneda 2 3 3 3 3" xfId="806"/>
    <cellStyle name="Moneda 2 3 3 3 4" xfId="1831"/>
    <cellStyle name="Moneda 2 3 3 4" xfId="471"/>
    <cellStyle name="Moneda 2 3 3 4 2" xfId="1372"/>
    <cellStyle name="Moneda 2 3 3 4 3" xfId="914"/>
    <cellStyle name="Moneda 2 3 3 4 4" xfId="1939"/>
    <cellStyle name="Moneda 2 3 3 5" xfId="1028"/>
    <cellStyle name="Moneda 2 3 3 6" xfId="1498"/>
    <cellStyle name="Moneda 2 3 3 7" xfId="592"/>
    <cellStyle name="Moneda 2 3 3 8" xfId="1614"/>
    <cellStyle name="Moneda 2 3 4" xfId="175"/>
    <cellStyle name="Moneda 2 3 4 2" xfId="1087"/>
    <cellStyle name="Moneda 2 3 4 3" xfId="647"/>
    <cellStyle name="Moneda 2 3 4 4" xfId="1669"/>
    <cellStyle name="Moneda 2 3 5" xfId="300"/>
    <cellStyle name="Moneda 2 3 5 2" xfId="1201"/>
    <cellStyle name="Moneda 2 3 5 3" xfId="752"/>
    <cellStyle name="Moneda 2 3 5 4" xfId="1777"/>
    <cellStyle name="Moneda 2 3 6" xfId="414"/>
    <cellStyle name="Moneda 2 3 6 2" xfId="1315"/>
    <cellStyle name="Moneda 2 3 6 3" xfId="860"/>
    <cellStyle name="Moneda 2 3 6 4" xfId="1885"/>
    <cellStyle name="Moneda 2 3 7" xfId="971"/>
    <cellStyle name="Moneda 2 3 8" xfId="1395"/>
    <cellStyle name="Moneda 2 3 9" xfId="1441"/>
    <cellStyle name="Moneda 2 4" xfId="44"/>
    <cellStyle name="Moneda 2 4 2" xfId="177"/>
    <cellStyle name="Moneda 2 5" xfId="45"/>
    <cellStyle name="Moneda 2 5 2" xfId="178"/>
    <cellStyle name="Moneda 2 6" xfId="109"/>
    <cellStyle name="Moneda 3" xfId="46"/>
    <cellStyle name="Moneda 3 10" xfId="973"/>
    <cellStyle name="Moneda 3 11" xfId="1443"/>
    <cellStyle name="Moneda 3 12" xfId="540"/>
    <cellStyle name="Moneda 3 13" xfId="1562"/>
    <cellStyle name="Moneda 3 2" xfId="47"/>
    <cellStyle name="Moneda 3 2 10" xfId="541"/>
    <cellStyle name="Moneda 3 2 11" xfId="1563"/>
    <cellStyle name="Moneda 3 2 2" xfId="48"/>
    <cellStyle name="Moneda 3 2 2 2" xfId="119"/>
    <cellStyle name="Moneda 3 2 2 2 2" xfId="247"/>
    <cellStyle name="Moneda 3 2 2 2 2 2" xfId="1148"/>
    <cellStyle name="Moneda 3 2 2 2 2 3" xfId="704"/>
    <cellStyle name="Moneda 3 2 2 2 2 4" xfId="1727"/>
    <cellStyle name="Moneda 3 2 2 2 3" xfId="361"/>
    <cellStyle name="Moneda 3 2 2 2 3 2" xfId="1262"/>
    <cellStyle name="Moneda 3 2 2 2 3 3" xfId="810"/>
    <cellStyle name="Moneda 3 2 2 2 3 4" xfId="1835"/>
    <cellStyle name="Moneda 3 2 2 2 4" xfId="475"/>
    <cellStyle name="Moneda 3 2 2 2 4 2" xfId="1376"/>
    <cellStyle name="Moneda 3 2 2 2 4 3" xfId="918"/>
    <cellStyle name="Moneda 3 2 2 2 4 4" xfId="1943"/>
    <cellStyle name="Moneda 3 2 2 2 5" xfId="1032"/>
    <cellStyle name="Moneda 3 2 2 2 6" xfId="1502"/>
    <cellStyle name="Moneda 3 2 2 2 7" xfId="596"/>
    <cellStyle name="Moneda 3 2 2 2 8" xfId="1618"/>
    <cellStyle name="Moneda 3 2 2 3" xfId="181"/>
    <cellStyle name="Moneda 3 2 2 3 2" xfId="1091"/>
    <cellStyle name="Moneda 3 2 2 3 3" xfId="651"/>
    <cellStyle name="Moneda 3 2 2 3 4" xfId="1673"/>
    <cellStyle name="Moneda 3 2 2 4" xfId="304"/>
    <cellStyle name="Moneda 3 2 2 4 2" xfId="1205"/>
    <cellStyle name="Moneda 3 2 2 4 3" xfId="756"/>
    <cellStyle name="Moneda 3 2 2 4 4" xfId="1781"/>
    <cellStyle name="Moneda 3 2 2 5" xfId="418"/>
    <cellStyle name="Moneda 3 2 2 5 2" xfId="1319"/>
    <cellStyle name="Moneda 3 2 2 5 3" xfId="864"/>
    <cellStyle name="Moneda 3 2 2 5 4" xfId="1889"/>
    <cellStyle name="Moneda 3 2 2 6" xfId="975"/>
    <cellStyle name="Moneda 3 2 2 7" xfId="1445"/>
    <cellStyle name="Moneda 3 2 2 8" xfId="542"/>
    <cellStyle name="Moneda 3 2 2 9" xfId="1564"/>
    <cellStyle name="Moneda 3 2 3" xfId="118"/>
    <cellStyle name="Moneda 3 2 3 2" xfId="246"/>
    <cellStyle name="Moneda 3 2 3 2 2" xfId="1147"/>
    <cellStyle name="Moneda 3 2 3 2 3" xfId="703"/>
    <cellStyle name="Moneda 3 2 3 2 4" xfId="1726"/>
    <cellStyle name="Moneda 3 2 3 3" xfId="360"/>
    <cellStyle name="Moneda 3 2 3 3 2" xfId="1261"/>
    <cellStyle name="Moneda 3 2 3 3 3" xfId="809"/>
    <cellStyle name="Moneda 3 2 3 3 4" xfId="1834"/>
    <cellStyle name="Moneda 3 2 3 4" xfId="474"/>
    <cellStyle name="Moneda 3 2 3 4 2" xfId="1375"/>
    <cellStyle name="Moneda 3 2 3 4 3" xfId="917"/>
    <cellStyle name="Moneda 3 2 3 4 4" xfId="1942"/>
    <cellStyle name="Moneda 3 2 3 5" xfId="1031"/>
    <cellStyle name="Moneda 3 2 3 6" xfId="1501"/>
    <cellStyle name="Moneda 3 2 3 7" xfId="595"/>
    <cellStyle name="Moneda 3 2 3 8" xfId="1617"/>
    <cellStyle name="Moneda 3 2 4" xfId="180"/>
    <cellStyle name="Moneda 3 2 4 2" xfId="1090"/>
    <cellStyle name="Moneda 3 2 4 3" xfId="650"/>
    <cellStyle name="Moneda 3 2 4 4" xfId="1672"/>
    <cellStyle name="Moneda 3 2 5" xfId="303"/>
    <cellStyle name="Moneda 3 2 5 2" xfId="1204"/>
    <cellStyle name="Moneda 3 2 5 3" xfId="755"/>
    <cellStyle name="Moneda 3 2 5 4" xfId="1780"/>
    <cellStyle name="Moneda 3 2 6" xfId="417"/>
    <cellStyle name="Moneda 3 2 6 2" xfId="1318"/>
    <cellStyle name="Moneda 3 2 6 3" xfId="863"/>
    <cellStyle name="Moneda 3 2 6 4" xfId="1888"/>
    <cellStyle name="Moneda 3 2 7" xfId="974"/>
    <cellStyle name="Moneda 3 2 8" xfId="1397"/>
    <cellStyle name="Moneda 3 2 9" xfId="1444"/>
    <cellStyle name="Moneda 3 3" xfId="49"/>
    <cellStyle name="Moneda 3 3 10" xfId="1565"/>
    <cellStyle name="Moneda 3 3 2" xfId="50"/>
    <cellStyle name="Moneda 3 3 2 2" xfId="121"/>
    <cellStyle name="Moneda 3 3 2 2 2" xfId="249"/>
    <cellStyle name="Moneda 3 3 2 2 2 2" xfId="1150"/>
    <cellStyle name="Moneda 3 3 2 2 2 3" xfId="706"/>
    <cellStyle name="Moneda 3 3 2 2 2 4" xfId="1729"/>
    <cellStyle name="Moneda 3 3 2 2 3" xfId="363"/>
    <cellStyle name="Moneda 3 3 2 2 3 2" xfId="1264"/>
    <cellStyle name="Moneda 3 3 2 2 3 3" xfId="812"/>
    <cellStyle name="Moneda 3 3 2 2 3 4" xfId="1837"/>
    <cellStyle name="Moneda 3 3 2 2 4" xfId="477"/>
    <cellStyle name="Moneda 3 3 2 2 4 2" xfId="1378"/>
    <cellStyle name="Moneda 3 3 2 2 4 3" xfId="920"/>
    <cellStyle name="Moneda 3 3 2 2 4 4" xfId="1945"/>
    <cellStyle name="Moneda 3 3 2 2 5" xfId="1034"/>
    <cellStyle name="Moneda 3 3 2 2 6" xfId="1504"/>
    <cellStyle name="Moneda 3 3 2 2 7" xfId="598"/>
    <cellStyle name="Moneda 3 3 2 2 8" xfId="1620"/>
    <cellStyle name="Moneda 3 3 2 3" xfId="183"/>
    <cellStyle name="Moneda 3 3 2 3 2" xfId="1093"/>
    <cellStyle name="Moneda 3 3 2 3 3" xfId="653"/>
    <cellStyle name="Moneda 3 3 2 3 4" xfId="1675"/>
    <cellStyle name="Moneda 3 3 2 4" xfId="306"/>
    <cellStyle name="Moneda 3 3 2 4 2" xfId="1207"/>
    <cellStyle name="Moneda 3 3 2 4 3" xfId="758"/>
    <cellStyle name="Moneda 3 3 2 4 4" xfId="1783"/>
    <cellStyle name="Moneda 3 3 2 5" xfId="420"/>
    <cellStyle name="Moneda 3 3 2 5 2" xfId="1321"/>
    <cellStyle name="Moneda 3 3 2 5 3" xfId="866"/>
    <cellStyle name="Moneda 3 3 2 5 4" xfId="1891"/>
    <cellStyle name="Moneda 3 3 2 6" xfId="977"/>
    <cellStyle name="Moneda 3 3 2 7" xfId="1447"/>
    <cellStyle name="Moneda 3 3 2 8" xfId="544"/>
    <cellStyle name="Moneda 3 3 2 9" xfId="1566"/>
    <cellStyle name="Moneda 3 3 3" xfId="120"/>
    <cellStyle name="Moneda 3 3 3 2" xfId="248"/>
    <cellStyle name="Moneda 3 3 3 2 2" xfId="1149"/>
    <cellStyle name="Moneda 3 3 3 2 3" xfId="705"/>
    <cellStyle name="Moneda 3 3 3 2 4" xfId="1728"/>
    <cellStyle name="Moneda 3 3 3 3" xfId="362"/>
    <cellStyle name="Moneda 3 3 3 3 2" xfId="1263"/>
    <cellStyle name="Moneda 3 3 3 3 3" xfId="811"/>
    <cellStyle name="Moneda 3 3 3 3 4" xfId="1836"/>
    <cellStyle name="Moneda 3 3 3 4" xfId="476"/>
    <cellStyle name="Moneda 3 3 3 4 2" xfId="1377"/>
    <cellStyle name="Moneda 3 3 3 4 3" xfId="919"/>
    <cellStyle name="Moneda 3 3 3 4 4" xfId="1944"/>
    <cellStyle name="Moneda 3 3 3 5" xfId="1033"/>
    <cellStyle name="Moneda 3 3 3 6" xfId="1503"/>
    <cellStyle name="Moneda 3 3 3 7" xfId="597"/>
    <cellStyle name="Moneda 3 3 3 8" xfId="1619"/>
    <cellStyle name="Moneda 3 3 4" xfId="182"/>
    <cellStyle name="Moneda 3 3 4 2" xfId="1092"/>
    <cellStyle name="Moneda 3 3 4 3" xfId="652"/>
    <cellStyle name="Moneda 3 3 4 4" xfId="1674"/>
    <cellStyle name="Moneda 3 3 5" xfId="305"/>
    <cellStyle name="Moneda 3 3 5 2" xfId="1206"/>
    <cellStyle name="Moneda 3 3 5 3" xfId="757"/>
    <cellStyle name="Moneda 3 3 5 4" xfId="1782"/>
    <cellStyle name="Moneda 3 3 6" xfId="419"/>
    <cellStyle name="Moneda 3 3 6 2" xfId="1320"/>
    <cellStyle name="Moneda 3 3 6 3" xfId="865"/>
    <cellStyle name="Moneda 3 3 6 4" xfId="1890"/>
    <cellStyle name="Moneda 3 3 7" xfId="976"/>
    <cellStyle name="Moneda 3 3 8" xfId="1446"/>
    <cellStyle name="Moneda 3 3 9" xfId="543"/>
    <cellStyle name="Moneda 3 4" xfId="51"/>
    <cellStyle name="Moneda 3 4 2" xfId="122"/>
    <cellStyle name="Moneda 3 4 2 2" xfId="250"/>
    <cellStyle name="Moneda 3 4 2 2 2" xfId="1151"/>
    <cellStyle name="Moneda 3 4 2 2 3" xfId="707"/>
    <cellStyle name="Moneda 3 4 2 2 4" xfId="1730"/>
    <cellStyle name="Moneda 3 4 2 3" xfId="364"/>
    <cellStyle name="Moneda 3 4 2 3 2" xfId="1265"/>
    <cellStyle name="Moneda 3 4 2 3 3" xfId="813"/>
    <cellStyle name="Moneda 3 4 2 3 4" xfId="1838"/>
    <cellStyle name="Moneda 3 4 2 4" xfId="478"/>
    <cellStyle name="Moneda 3 4 2 4 2" xfId="1379"/>
    <cellStyle name="Moneda 3 4 2 4 3" xfId="921"/>
    <cellStyle name="Moneda 3 4 2 4 4" xfId="1946"/>
    <cellStyle name="Moneda 3 4 2 5" xfId="1035"/>
    <cellStyle name="Moneda 3 4 2 6" xfId="1505"/>
    <cellStyle name="Moneda 3 4 2 7" xfId="599"/>
    <cellStyle name="Moneda 3 4 2 8" xfId="1621"/>
    <cellStyle name="Moneda 3 4 3" xfId="184"/>
    <cellStyle name="Moneda 3 4 3 2" xfId="1094"/>
    <cellStyle name="Moneda 3 4 3 3" xfId="654"/>
    <cellStyle name="Moneda 3 4 3 4" xfId="1676"/>
    <cellStyle name="Moneda 3 4 4" xfId="307"/>
    <cellStyle name="Moneda 3 4 4 2" xfId="1208"/>
    <cellStyle name="Moneda 3 4 4 3" xfId="759"/>
    <cellStyle name="Moneda 3 4 4 4" xfId="1784"/>
    <cellStyle name="Moneda 3 4 5" xfId="421"/>
    <cellStyle name="Moneda 3 4 5 2" xfId="1322"/>
    <cellStyle name="Moneda 3 4 5 3" xfId="867"/>
    <cellStyle name="Moneda 3 4 5 4" xfId="1892"/>
    <cellStyle name="Moneda 3 4 6" xfId="978"/>
    <cellStyle name="Moneda 3 4 7" xfId="1448"/>
    <cellStyle name="Moneda 3 4 8" xfId="545"/>
    <cellStyle name="Moneda 3 4 9" xfId="1567"/>
    <cellStyle name="Moneda 3 5" xfId="52"/>
    <cellStyle name="Moneda 3 5 2" xfId="123"/>
    <cellStyle name="Moneda 3 5 2 2" xfId="251"/>
    <cellStyle name="Moneda 3 5 2 2 2" xfId="1152"/>
    <cellStyle name="Moneda 3 5 2 2 3" xfId="708"/>
    <cellStyle name="Moneda 3 5 2 2 4" xfId="1731"/>
    <cellStyle name="Moneda 3 5 2 3" xfId="365"/>
    <cellStyle name="Moneda 3 5 2 3 2" xfId="1266"/>
    <cellStyle name="Moneda 3 5 2 3 3" xfId="814"/>
    <cellStyle name="Moneda 3 5 2 3 4" xfId="1839"/>
    <cellStyle name="Moneda 3 5 2 4" xfId="479"/>
    <cellStyle name="Moneda 3 5 2 4 2" xfId="1380"/>
    <cellStyle name="Moneda 3 5 2 4 3" xfId="922"/>
    <cellStyle name="Moneda 3 5 2 4 4" xfId="1947"/>
    <cellStyle name="Moneda 3 5 2 5" xfId="1036"/>
    <cellStyle name="Moneda 3 5 2 6" xfId="1506"/>
    <cellStyle name="Moneda 3 5 2 7" xfId="600"/>
    <cellStyle name="Moneda 3 5 2 8" xfId="1622"/>
    <cellStyle name="Moneda 3 5 3" xfId="185"/>
    <cellStyle name="Moneda 3 5 3 2" xfId="1095"/>
    <cellStyle name="Moneda 3 5 3 3" xfId="655"/>
    <cellStyle name="Moneda 3 5 3 4" xfId="1677"/>
    <cellStyle name="Moneda 3 5 4" xfId="308"/>
    <cellStyle name="Moneda 3 5 4 2" xfId="1209"/>
    <cellStyle name="Moneda 3 5 4 3" xfId="760"/>
    <cellStyle name="Moneda 3 5 4 4" xfId="1785"/>
    <cellStyle name="Moneda 3 5 5" xfId="422"/>
    <cellStyle name="Moneda 3 5 5 2" xfId="1323"/>
    <cellStyle name="Moneda 3 5 5 3" xfId="868"/>
    <cellStyle name="Moneda 3 5 5 4" xfId="1893"/>
    <cellStyle name="Moneda 3 5 6" xfId="979"/>
    <cellStyle name="Moneda 3 5 7" xfId="1449"/>
    <cellStyle name="Moneda 3 5 8" xfId="546"/>
    <cellStyle name="Moneda 3 5 9" xfId="1568"/>
    <cellStyle name="Moneda 3 6" xfId="117"/>
    <cellStyle name="Moneda 3 6 2" xfId="245"/>
    <cellStyle name="Moneda 3 6 2 2" xfId="1146"/>
    <cellStyle name="Moneda 3 6 2 3" xfId="702"/>
    <cellStyle name="Moneda 3 6 2 4" xfId="1725"/>
    <cellStyle name="Moneda 3 6 3" xfId="359"/>
    <cellStyle name="Moneda 3 6 3 2" xfId="1260"/>
    <cellStyle name="Moneda 3 6 3 3" xfId="808"/>
    <cellStyle name="Moneda 3 6 3 4" xfId="1833"/>
    <cellStyle name="Moneda 3 6 4" xfId="473"/>
    <cellStyle name="Moneda 3 6 4 2" xfId="1374"/>
    <cellStyle name="Moneda 3 6 4 3" xfId="916"/>
    <cellStyle name="Moneda 3 6 4 4" xfId="1941"/>
    <cellStyle name="Moneda 3 6 5" xfId="1030"/>
    <cellStyle name="Moneda 3 6 6" xfId="1500"/>
    <cellStyle name="Moneda 3 6 7" xfId="594"/>
    <cellStyle name="Moneda 3 6 8" xfId="1616"/>
    <cellStyle name="Moneda 3 7" xfId="179"/>
    <cellStyle name="Moneda 3 7 2" xfId="1089"/>
    <cellStyle name="Moneda 3 7 3" xfId="649"/>
    <cellStyle name="Moneda 3 7 4" xfId="1671"/>
    <cellStyle name="Moneda 3 8" xfId="302"/>
    <cellStyle name="Moneda 3 8 2" xfId="1203"/>
    <cellStyle name="Moneda 3 8 3" xfId="754"/>
    <cellStyle name="Moneda 3 8 4" xfId="1779"/>
    <cellStyle name="Moneda 3 9" xfId="416"/>
    <cellStyle name="Moneda 3 9 2" xfId="1317"/>
    <cellStyle name="Moneda 3 9 3" xfId="862"/>
    <cellStyle name="Moneda 3 9 4" xfId="1887"/>
    <cellStyle name="Moneda 4" xfId="53"/>
    <cellStyle name="Moneda 4 10" xfId="547"/>
    <cellStyle name="Moneda 4 11" xfId="1569"/>
    <cellStyle name="Moneda 4 2" xfId="54"/>
    <cellStyle name="Moneda 4 2 10" xfId="1570"/>
    <cellStyle name="Moneda 4 2 2" xfId="55"/>
    <cellStyle name="Moneda 4 2 2 2" xfId="126"/>
    <cellStyle name="Moneda 4 2 2 2 2" xfId="254"/>
    <cellStyle name="Moneda 4 2 2 2 2 2" xfId="1155"/>
    <cellStyle name="Moneda 4 2 2 2 2 3" xfId="711"/>
    <cellStyle name="Moneda 4 2 2 2 2 4" xfId="1734"/>
    <cellStyle name="Moneda 4 2 2 2 3" xfId="368"/>
    <cellStyle name="Moneda 4 2 2 2 3 2" xfId="1269"/>
    <cellStyle name="Moneda 4 2 2 2 3 3" xfId="817"/>
    <cellStyle name="Moneda 4 2 2 2 3 4" xfId="1842"/>
    <cellStyle name="Moneda 4 2 2 2 4" xfId="482"/>
    <cellStyle name="Moneda 4 2 2 2 4 2" xfId="1383"/>
    <cellStyle name="Moneda 4 2 2 2 4 3" xfId="925"/>
    <cellStyle name="Moneda 4 2 2 2 4 4" xfId="1950"/>
    <cellStyle name="Moneda 4 2 2 2 5" xfId="1039"/>
    <cellStyle name="Moneda 4 2 2 2 6" xfId="1509"/>
    <cellStyle name="Moneda 4 2 2 2 7" xfId="603"/>
    <cellStyle name="Moneda 4 2 2 2 8" xfId="1625"/>
    <cellStyle name="Moneda 4 2 2 3" xfId="188"/>
    <cellStyle name="Moneda 4 2 2 3 2" xfId="1098"/>
    <cellStyle name="Moneda 4 2 2 3 3" xfId="658"/>
    <cellStyle name="Moneda 4 2 2 3 4" xfId="1680"/>
    <cellStyle name="Moneda 4 2 2 4" xfId="311"/>
    <cellStyle name="Moneda 4 2 2 4 2" xfId="1212"/>
    <cellStyle name="Moneda 4 2 2 4 3" xfId="763"/>
    <cellStyle name="Moneda 4 2 2 4 4" xfId="1788"/>
    <cellStyle name="Moneda 4 2 2 5" xfId="425"/>
    <cellStyle name="Moneda 4 2 2 5 2" xfId="1326"/>
    <cellStyle name="Moneda 4 2 2 5 3" xfId="871"/>
    <cellStyle name="Moneda 4 2 2 5 4" xfId="1896"/>
    <cellStyle name="Moneda 4 2 2 6" xfId="982"/>
    <cellStyle name="Moneda 4 2 2 7" xfId="1452"/>
    <cellStyle name="Moneda 4 2 2 8" xfId="549"/>
    <cellStyle name="Moneda 4 2 2 9" xfId="1571"/>
    <cellStyle name="Moneda 4 2 3" xfId="125"/>
    <cellStyle name="Moneda 4 2 3 2" xfId="253"/>
    <cellStyle name="Moneda 4 2 3 2 2" xfId="1154"/>
    <cellStyle name="Moneda 4 2 3 2 3" xfId="710"/>
    <cellStyle name="Moneda 4 2 3 2 4" xfId="1733"/>
    <cellStyle name="Moneda 4 2 3 3" xfId="367"/>
    <cellStyle name="Moneda 4 2 3 3 2" xfId="1268"/>
    <cellStyle name="Moneda 4 2 3 3 3" xfId="816"/>
    <cellStyle name="Moneda 4 2 3 3 4" xfId="1841"/>
    <cellStyle name="Moneda 4 2 3 4" xfId="481"/>
    <cellStyle name="Moneda 4 2 3 4 2" xfId="1382"/>
    <cellStyle name="Moneda 4 2 3 4 3" xfId="924"/>
    <cellStyle name="Moneda 4 2 3 4 4" xfId="1949"/>
    <cellStyle name="Moneda 4 2 3 5" xfId="1038"/>
    <cellStyle name="Moneda 4 2 3 6" xfId="1508"/>
    <cellStyle name="Moneda 4 2 3 7" xfId="602"/>
    <cellStyle name="Moneda 4 2 3 8" xfId="1624"/>
    <cellStyle name="Moneda 4 2 4" xfId="187"/>
    <cellStyle name="Moneda 4 2 4 2" xfId="1097"/>
    <cellStyle name="Moneda 4 2 4 3" xfId="657"/>
    <cellStyle name="Moneda 4 2 4 4" xfId="1679"/>
    <cellStyle name="Moneda 4 2 5" xfId="310"/>
    <cellStyle name="Moneda 4 2 5 2" xfId="1211"/>
    <cellStyle name="Moneda 4 2 5 3" xfId="762"/>
    <cellStyle name="Moneda 4 2 5 4" xfId="1787"/>
    <cellStyle name="Moneda 4 2 6" xfId="424"/>
    <cellStyle name="Moneda 4 2 6 2" xfId="1325"/>
    <cellStyle name="Moneda 4 2 6 3" xfId="870"/>
    <cellStyle name="Moneda 4 2 6 4" xfId="1895"/>
    <cellStyle name="Moneda 4 2 7" xfId="981"/>
    <cellStyle name="Moneda 4 2 8" xfId="1451"/>
    <cellStyle name="Moneda 4 2 9" xfId="548"/>
    <cellStyle name="Moneda 4 3" xfId="56"/>
    <cellStyle name="Moneda 4 3 2" xfId="127"/>
    <cellStyle name="Moneda 4 3 2 2" xfId="255"/>
    <cellStyle name="Moneda 4 3 2 2 2" xfId="1156"/>
    <cellStyle name="Moneda 4 3 2 2 3" xfId="712"/>
    <cellStyle name="Moneda 4 3 2 2 4" xfId="1735"/>
    <cellStyle name="Moneda 4 3 2 3" xfId="369"/>
    <cellStyle name="Moneda 4 3 2 3 2" xfId="1270"/>
    <cellStyle name="Moneda 4 3 2 3 3" xfId="818"/>
    <cellStyle name="Moneda 4 3 2 3 4" xfId="1843"/>
    <cellStyle name="Moneda 4 3 2 4" xfId="483"/>
    <cellStyle name="Moneda 4 3 2 4 2" xfId="1384"/>
    <cellStyle name="Moneda 4 3 2 4 3" xfId="926"/>
    <cellStyle name="Moneda 4 3 2 4 4" xfId="1951"/>
    <cellStyle name="Moneda 4 3 2 5" xfId="1040"/>
    <cellStyle name="Moneda 4 3 2 6" xfId="1510"/>
    <cellStyle name="Moneda 4 3 2 7" xfId="604"/>
    <cellStyle name="Moneda 4 3 2 8" xfId="1626"/>
    <cellStyle name="Moneda 4 3 3" xfId="189"/>
    <cellStyle name="Moneda 4 3 3 2" xfId="1099"/>
    <cellStyle name="Moneda 4 3 3 3" xfId="659"/>
    <cellStyle name="Moneda 4 3 3 4" xfId="1681"/>
    <cellStyle name="Moneda 4 3 4" xfId="312"/>
    <cellStyle name="Moneda 4 3 4 2" xfId="1213"/>
    <cellStyle name="Moneda 4 3 4 3" xfId="764"/>
    <cellStyle name="Moneda 4 3 4 4" xfId="1789"/>
    <cellStyle name="Moneda 4 3 5" xfId="426"/>
    <cellStyle name="Moneda 4 3 5 2" xfId="1327"/>
    <cellStyle name="Moneda 4 3 5 3" xfId="872"/>
    <cellStyle name="Moneda 4 3 5 4" xfId="1897"/>
    <cellStyle name="Moneda 4 3 6" xfId="983"/>
    <cellStyle name="Moneda 4 3 7" xfId="1453"/>
    <cellStyle name="Moneda 4 3 8" xfId="550"/>
    <cellStyle name="Moneda 4 3 9" xfId="1572"/>
    <cellStyle name="Moneda 4 4" xfId="124"/>
    <cellStyle name="Moneda 4 4 2" xfId="252"/>
    <cellStyle name="Moneda 4 4 2 2" xfId="1153"/>
    <cellStyle name="Moneda 4 4 2 3" xfId="709"/>
    <cellStyle name="Moneda 4 4 2 4" xfId="1732"/>
    <cellStyle name="Moneda 4 4 3" xfId="366"/>
    <cellStyle name="Moneda 4 4 3 2" xfId="1267"/>
    <cellStyle name="Moneda 4 4 3 3" xfId="815"/>
    <cellStyle name="Moneda 4 4 3 4" xfId="1840"/>
    <cellStyle name="Moneda 4 4 4" xfId="480"/>
    <cellStyle name="Moneda 4 4 4 2" xfId="1381"/>
    <cellStyle name="Moneda 4 4 4 3" xfId="923"/>
    <cellStyle name="Moneda 4 4 4 4" xfId="1948"/>
    <cellStyle name="Moneda 4 4 5" xfId="1037"/>
    <cellStyle name="Moneda 4 4 6" xfId="1507"/>
    <cellStyle name="Moneda 4 4 7" xfId="601"/>
    <cellStyle name="Moneda 4 4 8" xfId="1623"/>
    <cellStyle name="Moneda 4 5" xfId="186"/>
    <cellStyle name="Moneda 4 5 2" xfId="1096"/>
    <cellStyle name="Moneda 4 5 3" xfId="656"/>
    <cellStyle name="Moneda 4 5 4" xfId="1678"/>
    <cellStyle name="Moneda 4 6" xfId="309"/>
    <cellStyle name="Moneda 4 6 2" xfId="1210"/>
    <cellStyle name="Moneda 4 6 3" xfId="761"/>
    <cellStyle name="Moneda 4 6 4" xfId="1786"/>
    <cellStyle name="Moneda 4 7" xfId="423"/>
    <cellStyle name="Moneda 4 7 2" xfId="1324"/>
    <cellStyle name="Moneda 4 7 3" xfId="869"/>
    <cellStyle name="Moneda 4 7 4" xfId="1894"/>
    <cellStyle name="Moneda 4 8" xfId="980"/>
    <cellStyle name="Moneda 4 9" xfId="1450"/>
    <cellStyle name="Moneda 5" xfId="57"/>
    <cellStyle name="Moneda 5 10" xfId="551"/>
    <cellStyle name="Moneda 5 11" xfId="1573"/>
    <cellStyle name="Moneda 5 2" xfId="58"/>
    <cellStyle name="Moneda 5 2 2" xfId="191"/>
    <cellStyle name="Moneda 5 3" xfId="59"/>
    <cellStyle name="Moneda 5 3 2" xfId="129"/>
    <cellStyle name="Moneda 5 3 2 2" xfId="257"/>
    <cellStyle name="Moneda 5 3 2 2 2" xfId="1158"/>
    <cellStyle name="Moneda 5 3 2 2 3" xfId="714"/>
    <cellStyle name="Moneda 5 3 2 2 4" xfId="1737"/>
    <cellStyle name="Moneda 5 3 2 3" xfId="371"/>
    <cellStyle name="Moneda 5 3 2 3 2" xfId="1272"/>
    <cellStyle name="Moneda 5 3 2 3 3" xfId="820"/>
    <cellStyle name="Moneda 5 3 2 3 4" xfId="1845"/>
    <cellStyle name="Moneda 5 3 2 4" xfId="485"/>
    <cellStyle name="Moneda 5 3 2 4 2" xfId="1386"/>
    <cellStyle name="Moneda 5 3 2 4 3" xfId="928"/>
    <cellStyle name="Moneda 5 3 2 4 4" xfId="1953"/>
    <cellStyle name="Moneda 5 3 2 5" xfId="1042"/>
    <cellStyle name="Moneda 5 3 2 6" xfId="1512"/>
    <cellStyle name="Moneda 5 3 2 7" xfId="606"/>
    <cellStyle name="Moneda 5 3 2 8" xfId="1628"/>
    <cellStyle name="Moneda 5 3 3" xfId="192"/>
    <cellStyle name="Moneda 5 3 3 2" xfId="1101"/>
    <cellStyle name="Moneda 5 3 3 3" xfId="661"/>
    <cellStyle name="Moneda 5 3 3 4" xfId="1683"/>
    <cellStyle name="Moneda 5 3 4" xfId="314"/>
    <cellStyle name="Moneda 5 3 4 2" xfId="1215"/>
    <cellStyle name="Moneda 5 3 4 3" xfId="766"/>
    <cellStyle name="Moneda 5 3 4 4" xfId="1791"/>
    <cellStyle name="Moneda 5 3 5" xfId="428"/>
    <cellStyle name="Moneda 5 3 5 2" xfId="1329"/>
    <cellStyle name="Moneda 5 3 5 3" xfId="874"/>
    <cellStyle name="Moneda 5 3 5 4" xfId="1899"/>
    <cellStyle name="Moneda 5 3 6" xfId="985"/>
    <cellStyle name="Moneda 5 3 7" xfId="1455"/>
    <cellStyle name="Moneda 5 3 8" xfId="552"/>
    <cellStyle name="Moneda 5 3 9" xfId="1574"/>
    <cellStyle name="Moneda 5 4" xfId="128"/>
    <cellStyle name="Moneda 5 4 2" xfId="256"/>
    <cellStyle name="Moneda 5 4 2 2" xfId="1157"/>
    <cellStyle name="Moneda 5 4 2 3" xfId="713"/>
    <cellStyle name="Moneda 5 4 2 4" xfId="1736"/>
    <cellStyle name="Moneda 5 4 3" xfId="370"/>
    <cellStyle name="Moneda 5 4 3 2" xfId="1271"/>
    <cellStyle name="Moneda 5 4 3 3" xfId="819"/>
    <cellStyle name="Moneda 5 4 3 4" xfId="1844"/>
    <cellStyle name="Moneda 5 4 4" xfId="484"/>
    <cellStyle name="Moneda 5 4 4 2" xfId="1385"/>
    <cellStyle name="Moneda 5 4 4 3" xfId="927"/>
    <cellStyle name="Moneda 5 4 4 4" xfId="1952"/>
    <cellStyle name="Moneda 5 4 5" xfId="1041"/>
    <cellStyle name="Moneda 5 4 6" xfId="1511"/>
    <cellStyle name="Moneda 5 4 7" xfId="605"/>
    <cellStyle name="Moneda 5 4 8" xfId="1627"/>
    <cellStyle name="Moneda 5 5" xfId="190"/>
    <cellStyle name="Moneda 5 5 2" xfId="1100"/>
    <cellStyle name="Moneda 5 5 3" xfId="660"/>
    <cellStyle name="Moneda 5 5 4" xfId="1682"/>
    <cellStyle name="Moneda 5 6" xfId="313"/>
    <cellStyle name="Moneda 5 6 2" xfId="1214"/>
    <cellStyle name="Moneda 5 6 3" xfId="765"/>
    <cellStyle name="Moneda 5 6 4" xfId="1790"/>
    <cellStyle name="Moneda 5 7" xfId="427"/>
    <cellStyle name="Moneda 5 7 2" xfId="1328"/>
    <cellStyle name="Moneda 5 7 3" xfId="873"/>
    <cellStyle name="Moneda 5 7 4" xfId="1898"/>
    <cellStyle name="Moneda 5 8" xfId="984"/>
    <cellStyle name="Moneda 5 9" xfId="1454"/>
    <cellStyle name="Moneda 6" xfId="60"/>
    <cellStyle name="Moneda 6 2" xfId="61"/>
    <cellStyle name="Moneda 6 2 10" xfId="1575"/>
    <cellStyle name="Moneda 6 2 2" xfId="62"/>
    <cellStyle name="Moneda 6 2 2 2" xfId="131"/>
    <cellStyle name="Moneda 6 2 2 2 2" xfId="259"/>
    <cellStyle name="Moneda 6 2 2 2 2 2" xfId="1160"/>
    <cellStyle name="Moneda 6 2 2 2 2 3" xfId="716"/>
    <cellStyle name="Moneda 6 2 2 2 2 4" xfId="1739"/>
    <cellStyle name="Moneda 6 2 2 2 3" xfId="373"/>
    <cellStyle name="Moneda 6 2 2 2 3 2" xfId="1274"/>
    <cellStyle name="Moneda 6 2 2 2 3 3" xfId="822"/>
    <cellStyle name="Moneda 6 2 2 2 3 4" xfId="1847"/>
    <cellStyle name="Moneda 6 2 2 2 4" xfId="487"/>
    <cellStyle name="Moneda 6 2 2 2 4 2" xfId="1388"/>
    <cellStyle name="Moneda 6 2 2 2 4 3" xfId="930"/>
    <cellStyle name="Moneda 6 2 2 2 4 4" xfId="1955"/>
    <cellStyle name="Moneda 6 2 2 2 5" xfId="1044"/>
    <cellStyle name="Moneda 6 2 2 2 6" xfId="1514"/>
    <cellStyle name="Moneda 6 2 2 2 7" xfId="608"/>
    <cellStyle name="Moneda 6 2 2 2 8" xfId="1630"/>
    <cellStyle name="Moneda 6 2 2 3" xfId="195"/>
    <cellStyle name="Moneda 6 2 2 3 2" xfId="1103"/>
    <cellStyle name="Moneda 6 2 2 3 3" xfId="663"/>
    <cellStyle name="Moneda 6 2 2 3 4" xfId="1685"/>
    <cellStyle name="Moneda 6 2 2 4" xfId="316"/>
    <cellStyle name="Moneda 6 2 2 4 2" xfId="1217"/>
    <cellStyle name="Moneda 6 2 2 4 3" xfId="768"/>
    <cellStyle name="Moneda 6 2 2 4 4" xfId="1793"/>
    <cellStyle name="Moneda 6 2 2 5" xfId="430"/>
    <cellStyle name="Moneda 6 2 2 5 2" xfId="1331"/>
    <cellStyle name="Moneda 6 2 2 5 3" xfId="876"/>
    <cellStyle name="Moneda 6 2 2 5 4" xfId="1901"/>
    <cellStyle name="Moneda 6 2 2 6" xfId="987"/>
    <cellStyle name="Moneda 6 2 2 7" xfId="1457"/>
    <cellStyle name="Moneda 6 2 2 8" xfId="554"/>
    <cellStyle name="Moneda 6 2 2 9" xfId="1576"/>
    <cellStyle name="Moneda 6 2 3" xfId="130"/>
    <cellStyle name="Moneda 6 2 3 2" xfId="258"/>
    <cellStyle name="Moneda 6 2 3 2 2" xfId="1159"/>
    <cellStyle name="Moneda 6 2 3 2 3" xfId="715"/>
    <cellStyle name="Moneda 6 2 3 2 4" xfId="1738"/>
    <cellStyle name="Moneda 6 2 3 3" xfId="372"/>
    <cellStyle name="Moneda 6 2 3 3 2" xfId="1273"/>
    <cellStyle name="Moneda 6 2 3 3 3" xfId="821"/>
    <cellStyle name="Moneda 6 2 3 3 4" xfId="1846"/>
    <cellStyle name="Moneda 6 2 3 4" xfId="486"/>
    <cellStyle name="Moneda 6 2 3 4 2" xfId="1387"/>
    <cellStyle name="Moneda 6 2 3 4 3" xfId="929"/>
    <cellStyle name="Moneda 6 2 3 4 4" xfId="1954"/>
    <cellStyle name="Moneda 6 2 3 5" xfId="1043"/>
    <cellStyle name="Moneda 6 2 3 6" xfId="1513"/>
    <cellStyle name="Moneda 6 2 3 7" xfId="607"/>
    <cellStyle name="Moneda 6 2 3 8" xfId="1629"/>
    <cellStyle name="Moneda 6 2 4" xfId="194"/>
    <cellStyle name="Moneda 6 2 4 2" xfId="1102"/>
    <cellStyle name="Moneda 6 2 4 3" xfId="662"/>
    <cellStyle name="Moneda 6 2 4 4" xfId="1684"/>
    <cellStyle name="Moneda 6 2 5" xfId="315"/>
    <cellStyle name="Moneda 6 2 5 2" xfId="1216"/>
    <cellStyle name="Moneda 6 2 5 3" xfId="767"/>
    <cellStyle name="Moneda 6 2 5 4" xfId="1792"/>
    <cellStyle name="Moneda 6 2 6" xfId="429"/>
    <cellStyle name="Moneda 6 2 6 2" xfId="1330"/>
    <cellStyle name="Moneda 6 2 6 3" xfId="875"/>
    <cellStyle name="Moneda 6 2 6 4" xfId="1900"/>
    <cellStyle name="Moneda 6 2 7" xfId="986"/>
    <cellStyle name="Moneda 6 2 8" xfId="1456"/>
    <cellStyle name="Moneda 6 2 9" xfId="553"/>
    <cellStyle name="Moneda 6 3" xfId="193"/>
    <cellStyle name="Moneda 6 4" xfId="1400"/>
    <cellStyle name="Moneda 7" xfId="63"/>
    <cellStyle name="Moneda 7 2" xfId="196"/>
    <cellStyle name="Moneda 8" xfId="64"/>
    <cellStyle name="Moneda 8 10" xfId="1577"/>
    <cellStyle name="Moneda 8 2" xfId="65"/>
    <cellStyle name="Moneda 8 2 2" xfId="133"/>
    <cellStyle name="Moneda 8 2 2 2" xfId="261"/>
    <cellStyle name="Moneda 8 2 2 2 2" xfId="1162"/>
    <cellStyle name="Moneda 8 2 2 2 3" xfId="718"/>
    <cellStyle name="Moneda 8 2 2 2 4" xfId="1741"/>
    <cellStyle name="Moneda 8 2 2 3" xfId="375"/>
    <cellStyle name="Moneda 8 2 2 3 2" xfId="1276"/>
    <cellStyle name="Moneda 8 2 2 3 3" xfId="824"/>
    <cellStyle name="Moneda 8 2 2 3 4" xfId="1849"/>
    <cellStyle name="Moneda 8 2 2 4" xfId="489"/>
    <cellStyle name="Moneda 8 2 2 4 2" xfId="1390"/>
    <cellStyle name="Moneda 8 2 2 4 3" xfId="932"/>
    <cellStyle name="Moneda 8 2 2 4 4" xfId="1957"/>
    <cellStyle name="Moneda 8 2 2 5" xfId="1046"/>
    <cellStyle name="Moneda 8 2 2 6" xfId="1516"/>
    <cellStyle name="Moneda 8 2 2 7" xfId="610"/>
    <cellStyle name="Moneda 8 2 2 8" xfId="1632"/>
    <cellStyle name="Moneda 8 2 3" xfId="198"/>
    <cellStyle name="Moneda 8 2 3 2" xfId="1105"/>
    <cellStyle name="Moneda 8 2 3 3" xfId="665"/>
    <cellStyle name="Moneda 8 2 3 4" xfId="1687"/>
    <cellStyle name="Moneda 8 2 4" xfId="318"/>
    <cellStyle name="Moneda 8 2 4 2" xfId="1219"/>
    <cellStyle name="Moneda 8 2 4 3" xfId="770"/>
    <cellStyle name="Moneda 8 2 4 4" xfId="1795"/>
    <cellStyle name="Moneda 8 2 5" xfId="432"/>
    <cellStyle name="Moneda 8 2 5 2" xfId="1333"/>
    <cellStyle name="Moneda 8 2 5 3" xfId="878"/>
    <cellStyle name="Moneda 8 2 5 4" xfId="1903"/>
    <cellStyle name="Moneda 8 2 6" xfId="989"/>
    <cellStyle name="Moneda 8 2 7" xfId="1459"/>
    <cellStyle name="Moneda 8 2 8" xfId="556"/>
    <cellStyle name="Moneda 8 2 9" xfId="1578"/>
    <cellStyle name="Moneda 8 3" xfId="132"/>
    <cellStyle name="Moneda 8 3 2" xfId="260"/>
    <cellStyle name="Moneda 8 3 2 2" xfId="1161"/>
    <cellStyle name="Moneda 8 3 2 3" xfId="717"/>
    <cellStyle name="Moneda 8 3 2 4" xfId="1740"/>
    <cellStyle name="Moneda 8 3 3" xfId="374"/>
    <cellStyle name="Moneda 8 3 3 2" xfId="1275"/>
    <cellStyle name="Moneda 8 3 3 3" xfId="823"/>
    <cellStyle name="Moneda 8 3 3 4" xfId="1848"/>
    <cellStyle name="Moneda 8 3 4" xfId="488"/>
    <cellStyle name="Moneda 8 3 4 2" xfId="1389"/>
    <cellStyle name="Moneda 8 3 4 3" xfId="931"/>
    <cellStyle name="Moneda 8 3 4 4" xfId="1956"/>
    <cellStyle name="Moneda 8 3 5" xfId="1045"/>
    <cellStyle name="Moneda 8 3 6" xfId="1515"/>
    <cellStyle name="Moneda 8 3 7" xfId="609"/>
    <cellStyle name="Moneda 8 3 8" xfId="1631"/>
    <cellStyle name="Moneda 8 4" xfId="197"/>
    <cellStyle name="Moneda 8 4 2" xfId="1104"/>
    <cellStyle name="Moneda 8 4 3" xfId="664"/>
    <cellStyle name="Moneda 8 4 4" xfId="1686"/>
    <cellStyle name="Moneda 8 5" xfId="317"/>
    <cellStyle name="Moneda 8 5 2" xfId="1218"/>
    <cellStyle name="Moneda 8 5 3" xfId="769"/>
    <cellStyle name="Moneda 8 5 4" xfId="1794"/>
    <cellStyle name="Moneda 8 6" xfId="431"/>
    <cellStyle name="Moneda 8 6 2" xfId="1332"/>
    <cellStyle name="Moneda 8 6 3" xfId="877"/>
    <cellStyle name="Moneda 8 6 4" xfId="1902"/>
    <cellStyle name="Moneda 8 7" xfId="988"/>
    <cellStyle name="Moneda 8 8" xfId="1458"/>
    <cellStyle name="Moneda 8 9" xfId="555"/>
    <cellStyle name="Moneda 9" xfId="66"/>
    <cellStyle name="Moneda 9 2" xfId="134"/>
    <cellStyle name="Moneda 9 2 2" xfId="262"/>
    <cellStyle name="Moneda 9 2 2 2" xfId="503"/>
    <cellStyle name="Moneda 9 2 2 2 2" xfId="1742"/>
    <cellStyle name="Moneda 9 2 2 3" xfId="1163"/>
    <cellStyle name="Moneda 9 2 2 4" xfId="1524"/>
    <cellStyle name="Moneda 9 2 3" xfId="376"/>
    <cellStyle name="Moneda 9 2 3 2" xfId="1277"/>
    <cellStyle name="Moneda 9 2 3 3" xfId="825"/>
    <cellStyle name="Moneda 9 2 3 4" xfId="1850"/>
    <cellStyle name="Moneda 9 2 4" xfId="490"/>
    <cellStyle name="Moneda 9 2 4 2" xfId="1391"/>
    <cellStyle name="Moneda 9 2 4 3" xfId="933"/>
    <cellStyle name="Moneda 9 2 4 4" xfId="1958"/>
    <cellStyle name="Moneda 9 2 5" xfId="1047"/>
    <cellStyle name="Moneda 9 2 6" xfId="1517"/>
    <cellStyle name="Moneda 9 2 7" xfId="1633"/>
    <cellStyle name="Moneda 9 3" xfId="199"/>
    <cellStyle name="Moneda 9 3 2" xfId="1106"/>
    <cellStyle name="Moneda 9 3 3" xfId="666"/>
    <cellStyle name="Moneda 9 3 4" xfId="1688"/>
    <cellStyle name="Moneda 9 4" xfId="319"/>
    <cellStyle name="Moneda 9 4 2" xfId="1220"/>
    <cellStyle name="Moneda 9 4 3" xfId="771"/>
    <cellStyle name="Moneda 9 4 4" xfId="1796"/>
    <cellStyle name="Moneda 9 5" xfId="433"/>
    <cellStyle name="Moneda 9 5 2" xfId="1334"/>
    <cellStyle name="Moneda 9 5 3" xfId="879"/>
    <cellStyle name="Moneda 9 5 4" xfId="1904"/>
    <cellStyle name="Moneda 9 6" xfId="990"/>
    <cellStyle name="Moneda 9 7" xfId="1460"/>
    <cellStyle name="Moneda 9 8" xfId="1579"/>
    <cellStyle name="Normal" xfId="0" builtinId="0"/>
    <cellStyle name="Normal 10" xfId="498"/>
    <cellStyle name="Normal 10 2" xfId="935"/>
    <cellStyle name="Normal 11" xfId="1960"/>
    <cellStyle name="Normal 2" xfId="3"/>
    <cellStyle name="Normal 2 2" xfId="67"/>
    <cellStyle name="Normal 2 2 2" xfId="201"/>
    <cellStyle name="Normal 2 3" xfId="68"/>
    <cellStyle name="Normal 2 3 2" xfId="1404"/>
    <cellStyle name="Normal 2 4" xfId="69"/>
    <cellStyle name="Normal 2 5" xfId="200"/>
    <cellStyle name="Normal 2 6" xfId="70"/>
    <cellStyle name="Normal 2 7" xfId="499"/>
    <cellStyle name="Normal 2 7 2" xfId="557"/>
    <cellStyle name="Normal 3" xfId="71"/>
    <cellStyle name="Normal 3 2" xfId="72"/>
    <cellStyle name="Normal 3 2 2" xfId="203"/>
    <cellStyle name="Normal 3 2 3" xfId="1405"/>
    <cellStyle name="Normal 3 3" xfId="135"/>
    <cellStyle name="Normal 3 3 2" xfId="263"/>
    <cellStyle name="Normal 3 3 2 2" xfId="1164"/>
    <cellStyle name="Normal 3 3 3" xfId="377"/>
    <cellStyle name="Normal 3 3 3 2" xfId="1278"/>
    <cellStyle name="Normal 3 3 4" xfId="491"/>
    <cellStyle name="Normal 3 3 4 2" xfId="1392"/>
    <cellStyle name="Normal 3 3 5" xfId="611"/>
    <cellStyle name="Normal 3 3 6" xfId="1048"/>
    <cellStyle name="Normal 3 3 7" xfId="1518"/>
    <cellStyle name="Normal 3 4" xfId="202"/>
    <cellStyle name="Normal 3 4 2" xfId="1107"/>
    <cellStyle name="Normal 3 5" xfId="320"/>
    <cellStyle name="Normal 3 5 2" xfId="1221"/>
    <cellStyle name="Normal 3 6" xfId="434"/>
    <cellStyle name="Normal 3 6 2" xfId="1335"/>
    <cellStyle name="Normal 3 7" xfId="558"/>
    <cellStyle name="Normal 3 8" xfId="991"/>
    <cellStyle name="Normal 3 9" xfId="1461"/>
    <cellStyle name="Normal 4" xfId="73"/>
    <cellStyle name="Normal 4 2" xfId="74"/>
    <cellStyle name="Normal 4 2 2" xfId="205"/>
    <cellStyle name="Normal 4 3" xfId="75"/>
    <cellStyle name="Normal 4 3 2" xfId="136"/>
    <cellStyle name="Normal 4 3 2 2" xfId="264"/>
    <cellStyle name="Normal 4 3 2 2 2" xfId="1165"/>
    <cellStyle name="Normal 4 3 2 3" xfId="378"/>
    <cellStyle name="Normal 4 3 2 3 2" xfId="1279"/>
    <cellStyle name="Normal 4 3 2 4" xfId="492"/>
    <cellStyle name="Normal 4 3 2 4 2" xfId="1393"/>
    <cellStyle name="Normal 4 3 2 5" xfId="1049"/>
    <cellStyle name="Normal 4 3 2 6" xfId="1519"/>
    <cellStyle name="Normal 4 3 3" xfId="206"/>
    <cellStyle name="Normal 4 3 3 2" xfId="1108"/>
    <cellStyle name="Normal 4 3 4" xfId="321"/>
    <cellStyle name="Normal 4 3 4 2" xfId="1222"/>
    <cellStyle name="Normal 4 3 5" xfId="435"/>
    <cellStyle name="Normal 4 3 5 2" xfId="1336"/>
    <cellStyle name="Normal 4 3 6" xfId="992"/>
    <cellStyle name="Normal 4 3 7" xfId="1462"/>
    <cellStyle name="Normal 4 4" xfId="204"/>
    <cellStyle name="Normal 5" xfId="76"/>
    <cellStyle name="Normal 5 2" xfId="137"/>
    <cellStyle name="Normal 5 2 2" xfId="265"/>
    <cellStyle name="Normal 5 2 2 2" xfId="1166"/>
    <cellStyle name="Normal 5 2 3" xfId="379"/>
    <cellStyle name="Normal 5 2 3 2" xfId="1280"/>
    <cellStyle name="Normal 5 2 4" xfId="493"/>
    <cellStyle name="Normal 5 2 4 2" xfId="1394"/>
    <cellStyle name="Normal 5 2 5" xfId="1050"/>
    <cellStyle name="Normal 5 2 6" xfId="1520"/>
    <cellStyle name="Normal 5 3" xfId="207"/>
    <cellStyle name="Normal 5 3 2" xfId="1109"/>
    <cellStyle name="Normal 5 4" xfId="322"/>
    <cellStyle name="Normal 5 4 2" xfId="1223"/>
    <cellStyle name="Normal 5 5" xfId="436"/>
    <cellStyle name="Normal 5 5 2" xfId="1337"/>
    <cellStyle name="Normal 5 6" xfId="496"/>
    <cellStyle name="Normal 5 7" xfId="993"/>
    <cellStyle name="Normal 5 8" xfId="1463"/>
    <cellStyle name="Normal 6" xfId="78"/>
    <cellStyle name="Normal 6 2" xfId="5"/>
    <cellStyle name="Normal 7" xfId="79"/>
    <cellStyle name="Normal 7 2" xfId="1401"/>
    <cellStyle name="Normal 8" xfId="138"/>
    <cellStyle name="Normal 8 2" xfId="1051"/>
    <cellStyle name="Normal 9" xfId="494"/>
    <cellStyle name="Porcentaje 2" xfId="77"/>
    <cellStyle name="Porcentaje 2 2" xfId="208"/>
    <cellStyle name="Porcentual 2" xfId="4"/>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2799736</xdr:colOff>
      <xdr:row>1</xdr:row>
      <xdr:rowOff>185057</xdr:rowOff>
    </xdr:from>
    <xdr:to>
      <xdr:col>3</xdr:col>
      <xdr:colOff>41304</xdr:colOff>
      <xdr:row>4</xdr:row>
      <xdr:rowOff>116568</xdr:rowOff>
    </xdr:to>
    <xdr:pic>
      <xdr:nvPicPr>
        <xdr:cNvPr id="5" name="Imagen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25665" y="3858986"/>
          <a:ext cx="2486825" cy="5574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186871</xdr:colOff>
      <xdr:row>1</xdr:row>
      <xdr:rowOff>133483</xdr:rowOff>
    </xdr:from>
    <xdr:to>
      <xdr:col>1</xdr:col>
      <xdr:colOff>710746</xdr:colOff>
      <xdr:row>4</xdr:row>
      <xdr:rowOff>93569</xdr:rowOff>
    </xdr:to>
    <xdr:pic>
      <xdr:nvPicPr>
        <xdr:cNvPr id="7" name="Imagen 6"/>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2800" y="3807412"/>
          <a:ext cx="523875" cy="5860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64</xdr:row>
      <xdr:rowOff>235324</xdr:rowOff>
    </xdr:from>
    <xdr:to>
      <xdr:col>0</xdr:col>
      <xdr:colOff>85725</xdr:colOff>
      <xdr:row>65</xdr:row>
      <xdr:rowOff>239114</xdr:rowOff>
    </xdr:to>
    <xdr:sp macro="" textlink="">
      <xdr:nvSpPr>
        <xdr:cNvPr id="8" name="Text Box 45">
          <a:extLst>
            <a:ext uri="{FF2B5EF4-FFF2-40B4-BE49-F238E27FC236}">
              <a16:creationId xmlns="" xmlns:a16="http://schemas.microsoft.com/office/drawing/2014/main" id="{DA9ABC08-3C6A-470F-9FB8-B6088CE26253}"/>
            </a:ext>
          </a:extLst>
        </xdr:cNvPr>
        <xdr:cNvSpPr txBox="1">
          <a:spLocks noChangeArrowheads="1"/>
        </xdr:cNvSpPr>
      </xdr:nvSpPr>
      <xdr:spPr bwMode="auto">
        <a:xfrm>
          <a:off x="907676" y="41764324"/>
          <a:ext cx="85725" cy="9648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2695575</xdr:colOff>
      <xdr:row>63</xdr:row>
      <xdr:rowOff>0</xdr:rowOff>
    </xdr:from>
    <xdr:to>
      <xdr:col>1</xdr:col>
      <xdr:colOff>86632</xdr:colOff>
      <xdr:row>63</xdr:row>
      <xdr:rowOff>970696</xdr:rowOff>
    </xdr:to>
    <xdr:sp macro="" textlink="">
      <xdr:nvSpPr>
        <xdr:cNvPr id="9" name="Text Box 46">
          <a:extLst>
            <a:ext uri="{FF2B5EF4-FFF2-40B4-BE49-F238E27FC236}">
              <a16:creationId xmlns="" xmlns:a16="http://schemas.microsoft.com/office/drawing/2014/main" id="{5ED0B131-5964-47B4-B8C9-50BCE92086FB}"/>
            </a:ext>
          </a:extLst>
        </xdr:cNvPr>
        <xdr:cNvSpPr txBox="1">
          <a:spLocks noChangeArrowheads="1"/>
        </xdr:cNvSpPr>
      </xdr:nvSpPr>
      <xdr:spPr bwMode="auto">
        <a:xfrm>
          <a:off x="1381125" y="13182600"/>
          <a:ext cx="85725" cy="9670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2695575</xdr:colOff>
      <xdr:row>63</xdr:row>
      <xdr:rowOff>0</xdr:rowOff>
    </xdr:from>
    <xdr:to>
      <xdr:col>1</xdr:col>
      <xdr:colOff>86632</xdr:colOff>
      <xdr:row>63</xdr:row>
      <xdr:rowOff>970696</xdr:rowOff>
    </xdr:to>
    <xdr:sp macro="" textlink="">
      <xdr:nvSpPr>
        <xdr:cNvPr id="10" name="Text Box 47">
          <a:extLst>
            <a:ext uri="{FF2B5EF4-FFF2-40B4-BE49-F238E27FC236}">
              <a16:creationId xmlns="" xmlns:a16="http://schemas.microsoft.com/office/drawing/2014/main" id="{479789CB-E3BB-4EC2-95A2-EB5E3CD62C98}"/>
            </a:ext>
          </a:extLst>
        </xdr:cNvPr>
        <xdr:cNvSpPr txBox="1">
          <a:spLocks noChangeArrowheads="1"/>
        </xdr:cNvSpPr>
      </xdr:nvSpPr>
      <xdr:spPr bwMode="auto">
        <a:xfrm>
          <a:off x="1381125" y="13182600"/>
          <a:ext cx="85725" cy="9670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2695575</xdr:colOff>
      <xdr:row>63</xdr:row>
      <xdr:rowOff>0</xdr:rowOff>
    </xdr:from>
    <xdr:to>
      <xdr:col>1</xdr:col>
      <xdr:colOff>86632</xdr:colOff>
      <xdr:row>63</xdr:row>
      <xdr:rowOff>970696</xdr:rowOff>
    </xdr:to>
    <xdr:sp macro="" textlink="">
      <xdr:nvSpPr>
        <xdr:cNvPr id="11" name="Text Box 48">
          <a:extLst>
            <a:ext uri="{FF2B5EF4-FFF2-40B4-BE49-F238E27FC236}">
              <a16:creationId xmlns="" xmlns:a16="http://schemas.microsoft.com/office/drawing/2014/main" id="{96C75616-1732-4FDF-A0F6-42FDDD8011DE}"/>
            </a:ext>
          </a:extLst>
        </xdr:cNvPr>
        <xdr:cNvSpPr txBox="1">
          <a:spLocks noChangeArrowheads="1"/>
        </xdr:cNvSpPr>
      </xdr:nvSpPr>
      <xdr:spPr bwMode="auto">
        <a:xfrm>
          <a:off x="1381125" y="13182600"/>
          <a:ext cx="85725" cy="9670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381000</xdr:colOff>
      <xdr:row>61</xdr:row>
      <xdr:rowOff>728383</xdr:rowOff>
    </xdr:from>
    <xdr:ext cx="87630" cy="995643"/>
    <xdr:sp macro="" textlink="">
      <xdr:nvSpPr>
        <xdr:cNvPr id="12" name="Text Box 45">
          <a:extLst>
            <a:ext uri="{FF2B5EF4-FFF2-40B4-BE49-F238E27FC236}">
              <a16:creationId xmlns="" xmlns:a16="http://schemas.microsoft.com/office/drawing/2014/main" id="{DA9ABC08-3C6A-470F-9FB8-B6088CE26253}"/>
            </a:ext>
          </a:extLst>
        </xdr:cNvPr>
        <xdr:cNvSpPr txBox="1">
          <a:spLocks noChangeArrowheads="1"/>
        </xdr:cNvSpPr>
      </xdr:nvSpPr>
      <xdr:spPr bwMode="auto">
        <a:xfrm>
          <a:off x="1972235" y="40531677"/>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62</xdr:row>
      <xdr:rowOff>425824</xdr:rowOff>
    </xdr:from>
    <xdr:ext cx="87630" cy="995643"/>
    <xdr:sp macro="" textlink="">
      <xdr:nvSpPr>
        <xdr:cNvPr id="13" name="Text Box 46">
          <a:extLst>
            <a:ext uri="{FF2B5EF4-FFF2-40B4-BE49-F238E27FC236}">
              <a16:creationId xmlns="" xmlns:a16="http://schemas.microsoft.com/office/drawing/2014/main" id="{5ED0B131-5964-47B4-B8C9-50BCE92086FB}"/>
            </a:ext>
          </a:extLst>
        </xdr:cNvPr>
        <xdr:cNvSpPr txBox="1">
          <a:spLocks noChangeArrowheads="1"/>
        </xdr:cNvSpPr>
      </xdr:nvSpPr>
      <xdr:spPr bwMode="auto">
        <a:xfrm>
          <a:off x="504265" y="40991118"/>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62</xdr:row>
      <xdr:rowOff>67235</xdr:rowOff>
    </xdr:from>
    <xdr:ext cx="87630" cy="995643"/>
    <xdr:sp macro="" textlink="">
      <xdr:nvSpPr>
        <xdr:cNvPr id="14" name="Text Box 47">
          <a:extLst>
            <a:ext uri="{FF2B5EF4-FFF2-40B4-BE49-F238E27FC236}">
              <a16:creationId xmlns="" xmlns:a16="http://schemas.microsoft.com/office/drawing/2014/main" id="{479789CB-E3BB-4EC2-95A2-EB5E3CD62C98}"/>
            </a:ext>
          </a:extLst>
        </xdr:cNvPr>
        <xdr:cNvSpPr txBox="1">
          <a:spLocks noChangeArrowheads="1"/>
        </xdr:cNvSpPr>
      </xdr:nvSpPr>
      <xdr:spPr bwMode="auto">
        <a:xfrm>
          <a:off x="649941" y="40632529"/>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1546412</xdr:colOff>
      <xdr:row>65</xdr:row>
      <xdr:rowOff>22411</xdr:rowOff>
    </xdr:from>
    <xdr:ext cx="87630" cy="995643"/>
    <xdr:sp macro="" textlink="">
      <xdr:nvSpPr>
        <xdr:cNvPr id="15" name="Text Box 48">
          <a:extLst>
            <a:ext uri="{FF2B5EF4-FFF2-40B4-BE49-F238E27FC236}">
              <a16:creationId xmlns="" xmlns:a16="http://schemas.microsoft.com/office/drawing/2014/main" id="{96C75616-1732-4FDF-A0F6-42FDDD8011DE}"/>
            </a:ext>
          </a:extLst>
        </xdr:cNvPr>
        <xdr:cNvSpPr txBox="1">
          <a:spLocks noChangeArrowheads="1"/>
        </xdr:cNvSpPr>
      </xdr:nvSpPr>
      <xdr:spPr bwMode="auto">
        <a:xfrm>
          <a:off x="3899647" y="42358235"/>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526677</xdr:colOff>
      <xdr:row>65</xdr:row>
      <xdr:rowOff>257735</xdr:rowOff>
    </xdr:from>
    <xdr:ext cx="87630" cy="995643"/>
    <xdr:sp macro="" textlink="">
      <xdr:nvSpPr>
        <xdr:cNvPr id="16" name="Text Box 45">
          <a:extLst>
            <a:ext uri="{FF2B5EF4-FFF2-40B4-BE49-F238E27FC236}">
              <a16:creationId xmlns="" xmlns:a16="http://schemas.microsoft.com/office/drawing/2014/main" id="{DA9ABC08-3C6A-470F-9FB8-B6088CE26253}"/>
            </a:ext>
          </a:extLst>
        </xdr:cNvPr>
        <xdr:cNvSpPr txBox="1">
          <a:spLocks noChangeArrowheads="1"/>
        </xdr:cNvSpPr>
      </xdr:nvSpPr>
      <xdr:spPr bwMode="auto">
        <a:xfrm>
          <a:off x="2117912" y="42593559"/>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571500</xdr:colOff>
      <xdr:row>69</xdr:row>
      <xdr:rowOff>560294</xdr:rowOff>
    </xdr:from>
    <xdr:ext cx="87630" cy="995643"/>
    <xdr:sp macro="" textlink="">
      <xdr:nvSpPr>
        <xdr:cNvPr id="17" name="Text Box 46">
          <a:extLst>
            <a:ext uri="{FF2B5EF4-FFF2-40B4-BE49-F238E27FC236}">
              <a16:creationId xmlns="" xmlns:a16="http://schemas.microsoft.com/office/drawing/2014/main" id="{5ED0B131-5964-47B4-B8C9-50BCE92086FB}"/>
            </a:ext>
          </a:extLst>
        </xdr:cNvPr>
        <xdr:cNvSpPr txBox="1">
          <a:spLocks noChangeArrowheads="1"/>
        </xdr:cNvSpPr>
      </xdr:nvSpPr>
      <xdr:spPr bwMode="auto">
        <a:xfrm>
          <a:off x="2162735" y="45596735"/>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739589</xdr:colOff>
      <xdr:row>81</xdr:row>
      <xdr:rowOff>224117</xdr:rowOff>
    </xdr:from>
    <xdr:ext cx="87630" cy="995643"/>
    <xdr:sp macro="" textlink="">
      <xdr:nvSpPr>
        <xdr:cNvPr id="19" name="Text Box 48">
          <a:extLst>
            <a:ext uri="{FF2B5EF4-FFF2-40B4-BE49-F238E27FC236}">
              <a16:creationId xmlns="" xmlns:a16="http://schemas.microsoft.com/office/drawing/2014/main" id="{96C75616-1732-4FDF-A0F6-42FDDD8011DE}"/>
            </a:ext>
          </a:extLst>
        </xdr:cNvPr>
        <xdr:cNvSpPr txBox="1">
          <a:spLocks noChangeArrowheads="1"/>
        </xdr:cNvSpPr>
      </xdr:nvSpPr>
      <xdr:spPr bwMode="auto">
        <a:xfrm>
          <a:off x="2330824" y="5423647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2695575</xdr:colOff>
      <xdr:row>63</xdr:row>
      <xdr:rowOff>0</xdr:rowOff>
    </xdr:from>
    <xdr:ext cx="87630" cy="995643"/>
    <xdr:sp macro="" textlink="">
      <xdr:nvSpPr>
        <xdr:cNvPr id="20" name="Text Box 45">
          <a:extLst>
            <a:ext uri="{FF2B5EF4-FFF2-40B4-BE49-F238E27FC236}">
              <a16:creationId xmlns="" xmlns:a16="http://schemas.microsoft.com/office/drawing/2014/main" id="{DA9ABC08-3C6A-470F-9FB8-B6088CE26253}"/>
            </a:ext>
          </a:extLst>
        </xdr:cNvPr>
        <xdr:cNvSpPr txBox="1">
          <a:spLocks noChangeArrowheads="1"/>
        </xdr:cNvSpPr>
      </xdr:nvSpPr>
      <xdr:spPr bwMode="auto">
        <a:xfrm>
          <a:off x="1381125" y="131826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2695575</xdr:colOff>
      <xdr:row>63</xdr:row>
      <xdr:rowOff>0</xdr:rowOff>
    </xdr:from>
    <xdr:ext cx="87630" cy="995643"/>
    <xdr:sp macro="" textlink="">
      <xdr:nvSpPr>
        <xdr:cNvPr id="21" name="Text Box 46">
          <a:extLst>
            <a:ext uri="{FF2B5EF4-FFF2-40B4-BE49-F238E27FC236}">
              <a16:creationId xmlns="" xmlns:a16="http://schemas.microsoft.com/office/drawing/2014/main" id="{5ED0B131-5964-47B4-B8C9-50BCE92086FB}"/>
            </a:ext>
          </a:extLst>
        </xdr:cNvPr>
        <xdr:cNvSpPr txBox="1">
          <a:spLocks noChangeArrowheads="1"/>
        </xdr:cNvSpPr>
      </xdr:nvSpPr>
      <xdr:spPr bwMode="auto">
        <a:xfrm>
          <a:off x="1381125" y="131826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2695575</xdr:colOff>
      <xdr:row>63</xdr:row>
      <xdr:rowOff>0</xdr:rowOff>
    </xdr:from>
    <xdr:ext cx="87630" cy="995643"/>
    <xdr:sp macro="" textlink="">
      <xdr:nvSpPr>
        <xdr:cNvPr id="22" name="Text Box 47">
          <a:extLst>
            <a:ext uri="{FF2B5EF4-FFF2-40B4-BE49-F238E27FC236}">
              <a16:creationId xmlns="" xmlns:a16="http://schemas.microsoft.com/office/drawing/2014/main" id="{479789CB-E3BB-4EC2-95A2-EB5E3CD62C98}"/>
            </a:ext>
          </a:extLst>
        </xdr:cNvPr>
        <xdr:cNvSpPr txBox="1">
          <a:spLocks noChangeArrowheads="1"/>
        </xdr:cNvSpPr>
      </xdr:nvSpPr>
      <xdr:spPr bwMode="auto">
        <a:xfrm>
          <a:off x="1381125" y="131826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2695575</xdr:colOff>
      <xdr:row>63</xdr:row>
      <xdr:rowOff>0</xdr:rowOff>
    </xdr:from>
    <xdr:ext cx="87630" cy="995643"/>
    <xdr:sp macro="" textlink="">
      <xdr:nvSpPr>
        <xdr:cNvPr id="23" name="Text Box 48">
          <a:extLst>
            <a:ext uri="{FF2B5EF4-FFF2-40B4-BE49-F238E27FC236}">
              <a16:creationId xmlns="" xmlns:a16="http://schemas.microsoft.com/office/drawing/2014/main" id="{96C75616-1732-4FDF-A0F6-42FDDD8011DE}"/>
            </a:ext>
          </a:extLst>
        </xdr:cNvPr>
        <xdr:cNvSpPr txBox="1">
          <a:spLocks noChangeArrowheads="1"/>
        </xdr:cNvSpPr>
      </xdr:nvSpPr>
      <xdr:spPr bwMode="auto">
        <a:xfrm>
          <a:off x="1381125" y="131826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2695575</xdr:colOff>
      <xdr:row>63</xdr:row>
      <xdr:rowOff>0</xdr:rowOff>
    </xdr:from>
    <xdr:ext cx="87630" cy="995643"/>
    <xdr:sp macro="" textlink="">
      <xdr:nvSpPr>
        <xdr:cNvPr id="24" name="Text Box 45">
          <a:extLst>
            <a:ext uri="{FF2B5EF4-FFF2-40B4-BE49-F238E27FC236}">
              <a16:creationId xmlns="" xmlns:a16="http://schemas.microsoft.com/office/drawing/2014/main" id="{DA9ABC08-3C6A-470F-9FB8-B6088CE26253}"/>
            </a:ext>
          </a:extLst>
        </xdr:cNvPr>
        <xdr:cNvSpPr txBox="1">
          <a:spLocks noChangeArrowheads="1"/>
        </xdr:cNvSpPr>
      </xdr:nvSpPr>
      <xdr:spPr bwMode="auto">
        <a:xfrm>
          <a:off x="1381125" y="131826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2695575</xdr:colOff>
      <xdr:row>63</xdr:row>
      <xdr:rowOff>0</xdr:rowOff>
    </xdr:from>
    <xdr:ext cx="87630" cy="995643"/>
    <xdr:sp macro="" textlink="">
      <xdr:nvSpPr>
        <xdr:cNvPr id="25" name="Text Box 46">
          <a:extLst>
            <a:ext uri="{FF2B5EF4-FFF2-40B4-BE49-F238E27FC236}">
              <a16:creationId xmlns="" xmlns:a16="http://schemas.microsoft.com/office/drawing/2014/main" id="{5ED0B131-5964-47B4-B8C9-50BCE92086FB}"/>
            </a:ext>
          </a:extLst>
        </xdr:cNvPr>
        <xdr:cNvSpPr txBox="1">
          <a:spLocks noChangeArrowheads="1"/>
        </xdr:cNvSpPr>
      </xdr:nvSpPr>
      <xdr:spPr bwMode="auto">
        <a:xfrm>
          <a:off x="1381125" y="131826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2695575</xdr:colOff>
      <xdr:row>63</xdr:row>
      <xdr:rowOff>0</xdr:rowOff>
    </xdr:from>
    <xdr:ext cx="87630" cy="995643"/>
    <xdr:sp macro="" textlink="">
      <xdr:nvSpPr>
        <xdr:cNvPr id="26" name="Text Box 47">
          <a:extLst>
            <a:ext uri="{FF2B5EF4-FFF2-40B4-BE49-F238E27FC236}">
              <a16:creationId xmlns="" xmlns:a16="http://schemas.microsoft.com/office/drawing/2014/main" id="{479789CB-E3BB-4EC2-95A2-EB5E3CD62C98}"/>
            </a:ext>
          </a:extLst>
        </xdr:cNvPr>
        <xdr:cNvSpPr txBox="1">
          <a:spLocks noChangeArrowheads="1"/>
        </xdr:cNvSpPr>
      </xdr:nvSpPr>
      <xdr:spPr bwMode="auto">
        <a:xfrm>
          <a:off x="1381125" y="131826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2695575</xdr:colOff>
      <xdr:row>63</xdr:row>
      <xdr:rowOff>0</xdr:rowOff>
    </xdr:from>
    <xdr:ext cx="87630" cy="995643"/>
    <xdr:sp macro="" textlink="">
      <xdr:nvSpPr>
        <xdr:cNvPr id="27" name="Text Box 48">
          <a:extLst>
            <a:ext uri="{FF2B5EF4-FFF2-40B4-BE49-F238E27FC236}">
              <a16:creationId xmlns="" xmlns:a16="http://schemas.microsoft.com/office/drawing/2014/main" id="{96C75616-1732-4FDF-A0F6-42FDDD8011DE}"/>
            </a:ext>
          </a:extLst>
        </xdr:cNvPr>
        <xdr:cNvSpPr txBox="1">
          <a:spLocks noChangeArrowheads="1"/>
        </xdr:cNvSpPr>
      </xdr:nvSpPr>
      <xdr:spPr bwMode="auto">
        <a:xfrm>
          <a:off x="1381125" y="131826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3314700</xdr:colOff>
      <xdr:row>63</xdr:row>
      <xdr:rowOff>0</xdr:rowOff>
    </xdr:from>
    <xdr:ext cx="85725" cy="171450"/>
    <xdr:sp macro="" textlink="">
      <xdr:nvSpPr>
        <xdr:cNvPr id="28" name="Text Box 44">
          <a:extLst>
            <a:ext uri="{FF2B5EF4-FFF2-40B4-BE49-F238E27FC236}">
              <a16:creationId xmlns="" xmlns:a16="http://schemas.microsoft.com/office/drawing/2014/main" id="{00000000-0008-0000-0000-000005000000}"/>
            </a:ext>
          </a:extLst>
        </xdr:cNvPr>
        <xdr:cNvSpPr txBox="1">
          <a:spLocks noChangeArrowheads="1"/>
        </xdr:cNvSpPr>
      </xdr:nvSpPr>
      <xdr:spPr bwMode="auto">
        <a:xfrm>
          <a:off x="4695825" y="13182600"/>
          <a:ext cx="857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2695575</xdr:colOff>
      <xdr:row>63</xdr:row>
      <xdr:rowOff>0</xdr:rowOff>
    </xdr:from>
    <xdr:ext cx="81803" cy="171450"/>
    <xdr:sp macro="" textlink="">
      <xdr:nvSpPr>
        <xdr:cNvPr id="29" name="Text Box 45">
          <a:extLst>
            <a:ext uri="{FF2B5EF4-FFF2-40B4-BE49-F238E27FC236}">
              <a16:creationId xmlns="" xmlns:a16="http://schemas.microsoft.com/office/drawing/2014/main" id="{00000000-0008-0000-0000-000006000000}"/>
            </a:ext>
          </a:extLst>
        </xdr:cNvPr>
        <xdr:cNvSpPr txBox="1">
          <a:spLocks noChangeArrowheads="1"/>
        </xdr:cNvSpPr>
      </xdr:nvSpPr>
      <xdr:spPr bwMode="auto">
        <a:xfrm>
          <a:off x="1381125" y="13182600"/>
          <a:ext cx="81803"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2695575</xdr:colOff>
      <xdr:row>63</xdr:row>
      <xdr:rowOff>0</xdr:rowOff>
    </xdr:from>
    <xdr:ext cx="81803" cy="171450"/>
    <xdr:sp macro="" textlink="">
      <xdr:nvSpPr>
        <xdr:cNvPr id="30" name="Text Box 46">
          <a:extLst>
            <a:ext uri="{FF2B5EF4-FFF2-40B4-BE49-F238E27FC236}">
              <a16:creationId xmlns="" xmlns:a16="http://schemas.microsoft.com/office/drawing/2014/main" id="{00000000-0008-0000-0000-000007000000}"/>
            </a:ext>
          </a:extLst>
        </xdr:cNvPr>
        <xdr:cNvSpPr txBox="1">
          <a:spLocks noChangeArrowheads="1"/>
        </xdr:cNvSpPr>
      </xdr:nvSpPr>
      <xdr:spPr bwMode="auto">
        <a:xfrm>
          <a:off x="1381125" y="13182600"/>
          <a:ext cx="81803"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2695575</xdr:colOff>
      <xdr:row>63</xdr:row>
      <xdr:rowOff>0</xdr:rowOff>
    </xdr:from>
    <xdr:ext cx="81803" cy="171450"/>
    <xdr:sp macro="" textlink="">
      <xdr:nvSpPr>
        <xdr:cNvPr id="31" name="Text Box 47">
          <a:extLst>
            <a:ext uri="{FF2B5EF4-FFF2-40B4-BE49-F238E27FC236}">
              <a16:creationId xmlns="" xmlns:a16="http://schemas.microsoft.com/office/drawing/2014/main" id="{00000000-0008-0000-0000-000008000000}"/>
            </a:ext>
          </a:extLst>
        </xdr:cNvPr>
        <xdr:cNvSpPr txBox="1">
          <a:spLocks noChangeArrowheads="1"/>
        </xdr:cNvSpPr>
      </xdr:nvSpPr>
      <xdr:spPr bwMode="auto">
        <a:xfrm>
          <a:off x="1381125" y="13182600"/>
          <a:ext cx="81803"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2695575</xdr:colOff>
      <xdr:row>63</xdr:row>
      <xdr:rowOff>0</xdr:rowOff>
    </xdr:from>
    <xdr:ext cx="81803" cy="171450"/>
    <xdr:sp macro="" textlink="">
      <xdr:nvSpPr>
        <xdr:cNvPr id="32" name="Text Box 48">
          <a:extLst>
            <a:ext uri="{FF2B5EF4-FFF2-40B4-BE49-F238E27FC236}">
              <a16:creationId xmlns="" xmlns:a16="http://schemas.microsoft.com/office/drawing/2014/main" id="{00000000-0008-0000-0000-000009000000}"/>
            </a:ext>
          </a:extLst>
        </xdr:cNvPr>
        <xdr:cNvSpPr txBox="1">
          <a:spLocks noChangeArrowheads="1"/>
        </xdr:cNvSpPr>
      </xdr:nvSpPr>
      <xdr:spPr bwMode="auto">
        <a:xfrm>
          <a:off x="1381125" y="13182600"/>
          <a:ext cx="81803"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2695575</xdr:colOff>
      <xdr:row>63</xdr:row>
      <xdr:rowOff>0</xdr:rowOff>
    </xdr:from>
    <xdr:ext cx="87630" cy="995643"/>
    <xdr:sp macro="" textlink="">
      <xdr:nvSpPr>
        <xdr:cNvPr id="33" name="Text Box 45">
          <a:extLst>
            <a:ext uri="{FF2B5EF4-FFF2-40B4-BE49-F238E27FC236}">
              <a16:creationId xmlns="" xmlns:a16="http://schemas.microsoft.com/office/drawing/2014/main" id="{DA9ABC08-3C6A-470F-9FB8-B6088CE26253}"/>
            </a:ext>
          </a:extLst>
        </xdr:cNvPr>
        <xdr:cNvSpPr txBox="1">
          <a:spLocks noChangeArrowheads="1"/>
        </xdr:cNvSpPr>
      </xdr:nvSpPr>
      <xdr:spPr bwMode="auto">
        <a:xfrm>
          <a:off x="1381125" y="131826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2695575</xdr:colOff>
      <xdr:row>63</xdr:row>
      <xdr:rowOff>0</xdr:rowOff>
    </xdr:from>
    <xdr:ext cx="87630" cy="995643"/>
    <xdr:sp macro="" textlink="">
      <xdr:nvSpPr>
        <xdr:cNvPr id="34" name="Text Box 46">
          <a:extLst>
            <a:ext uri="{FF2B5EF4-FFF2-40B4-BE49-F238E27FC236}">
              <a16:creationId xmlns="" xmlns:a16="http://schemas.microsoft.com/office/drawing/2014/main" id="{5ED0B131-5964-47B4-B8C9-50BCE92086FB}"/>
            </a:ext>
          </a:extLst>
        </xdr:cNvPr>
        <xdr:cNvSpPr txBox="1">
          <a:spLocks noChangeArrowheads="1"/>
        </xdr:cNvSpPr>
      </xdr:nvSpPr>
      <xdr:spPr bwMode="auto">
        <a:xfrm>
          <a:off x="1381125" y="131826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2695575</xdr:colOff>
      <xdr:row>63</xdr:row>
      <xdr:rowOff>0</xdr:rowOff>
    </xdr:from>
    <xdr:ext cx="87630" cy="995643"/>
    <xdr:sp macro="" textlink="">
      <xdr:nvSpPr>
        <xdr:cNvPr id="35" name="Text Box 47">
          <a:extLst>
            <a:ext uri="{FF2B5EF4-FFF2-40B4-BE49-F238E27FC236}">
              <a16:creationId xmlns="" xmlns:a16="http://schemas.microsoft.com/office/drawing/2014/main" id="{479789CB-E3BB-4EC2-95A2-EB5E3CD62C98}"/>
            </a:ext>
          </a:extLst>
        </xdr:cNvPr>
        <xdr:cNvSpPr txBox="1">
          <a:spLocks noChangeArrowheads="1"/>
        </xdr:cNvSpPr>
      </xdr:nvSpPr>
      <xdr:spPr bwMode="auto">
        <a:xfrm>
          <a:off x="1381125" y="131826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2695575</xdr:colOff>
      <xdr:row>63</xdr:row>
      <xdr:rowOff>0</xdr:rowOff>
    </xdr:from>
    <xdr:ext cx="87630" cy="995643"/>
    <xdr:sp macro="" textlink="">
      <xdr:nvSpPr>
        <xdr:cNvPr id="36" name="Text Box 48">
          <a:extLst>
            <a:ext uri="{FF2B5EF4-FFF2-40B4-BE49-F238E27FC236}">
              <a16:creationId xmlns="" xmlns:a16="http://schemas.microsoft.com/office/drawing/2014/main" id="{96C75616-1732-4FDF-A0F6-42FDDD8011DE}"/>
            </a:ext>
          </a:extLst>
        </xdr:cNvPr>
        <xdr:cNvSpPr txBox="1">
          <a:spLocks noChangeArrowheads="1"/>
        </xdr:cNvSpPr>
      </xdr:nvSpPr>
      <xdr:spPr bwMode="auto">
        <a:xfrm>
          <a:off x="1381125" y="131826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2695575</xdr:colOff>
      <xdr:row>63</xdr:row>
      <xdr:rowOff>0</xdr:rowOff>
    </xdr:from>
    <xdr:ext cx="87630" cy="995643"/>
    <xdr:sp macro="" textlink="">
      <xdr:nvSpPr>
        <xdr:cNvPr id="37" name="Text Box 45">
          <a:extLst>
            <a:ext uri="{FF2B5EF4-FFF2-40B4-BE49-F238E27FC236}">
              <a16:creationId xmlns="" xmlns:a16="http://schemas.microsoft.com/office/drawing/2014/main" id="{DA9ABC08-3C6A-470F-9FB8-B6088CE26253}"/>
            </a:ext>
          </a:extLst>
        </xdr:cNvPr>
        <xdr:cNvSpPr txBox="1">
          <a:spLocks noChangeArrowheads="1"/>
        </xdr:cNvSpPr>
      </xdr:nvSpPr>
      <xdr:spPr bwMode="auto">
        <a:xfrm>
          <a:off x="1381125" y="131826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2695575</xdr:colOff>
      <xdr:row>63</xdr:row>
      <xdr:rowOff>0</xdr:rowOff>
    </xdr:from>
    <xdr:ext cx="87630" cy="995643"/>
    <xdr:sp macro="" textlink="">
      <xdr:nvSpPr>
        <xdr:cNvPr id="38" name="Text Box 46">
          <a:extLst>
            <a:ext uri="{FF2B5EF4-FFF2-40B4-BE49-F238E27FC236}">
              <a16:creationId xmlns="" xmlns:a16="http://schemas.microsoft.com/office/drawing/2014/main" id="{5ED0B131-5964-47B4-B8C9-50BCE92086FB}"/>
            </a:ext>
          </a:extLst>
        </xdr:cNvPr>
        <xdr:cNvSpPr txBox="1">
          <a:spLocks noChangeArrowheads="1"/>
        </xdr:cNvSpPr>
      </xdr:nvSpPr>
      <xdr:spPr bwMode="auto">
        <a:xfrm>
          <a:off x="1381125" y="131826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2695575</xdr:colOff>
      <xdr:row>63</xdr:row>
      <xdr:rowOff>0</xdr:rowOff>
    </xdr:from>
    <xdr:ext cx="87630" cy="995643"/>
    <xdr:sp macro="" textlink="">
      <xdr:nvSpPr>
        <xdr:cNvPr id="39" name="Text Box 47">
          <a:extLst>
            <a:ext uri="{FF2B5EF4-FFF2-40B4-BE49-F238E27FC236}">
              <a16:creationId xmlns="" xmlns:a16="http://schemas.microsoft.com/office/drawing/2014/main" id="{479789CB-E3BB-4EC2-95A2-EB5E3CD62C98}"/>
            </a:ext>
          </a:extLst>
        </xdr:cNvPr>
        <xdr:cNvSpPr txBox="1">
          <a:spLocks noChangeArrowheads="1"/>
        </xdr:cNvSpPr>
      </xdr:nvSpPr>
      <xdr:spPr bwMode="auto">
        <a:xfrm>
          <a:off x="1381125" y="131826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2695575</xdr:colOff>
      <xdr:row>63</xdr:row>
      <xdr:rowOff>0</xdr:rowOff>
    </xdr:from>
    <xdr:ext cx="87630" cy="995643"/>
    <xdr:sp macro="" textlink="">
      <xdr:nvSpPr>
        <xdr:cNvPr id="40" name="Text Box 48">
          <a:extLst>
            <a:ext uri="{FF2B5EF4-FFF2-40B4-BE49-F238E27FC236}">
              <a16:creationId xmlns="" xmlns:a16="http://schemas.microsoft.com/office/drawing/2014/main" id="{96C75616-1732-4FDF-A0F6-42FDDD8011DE}"/>
            </a:ext>
          </a:extLst>
        </xdr:cNvPr>
        <xdr:cNvSpPr txBox="1">
          <a:spLocks noChangeArrowheads="1"/>
        </xdr:cNvSpPr>
      </xdr:nvSpPr>
      <xdr:spPr bwMode="auto">
        <a:xfrm>
          <a:off x="1381125" y="131826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2695575</xdr:colOff>
      <xdr:row>63</xdr:row>
      <xdr:rowOff>0</xdr:rowOff>
    </xdr:from>
    <xdr:ext cx="87630" cy="995643"/>
    <xdr:sp macro="" textlink="">
      <xdr:nvSpPr>
        <xdr:cNvPr id="41" name="Text Box 45">
          <a:extLst>
            <a:ext uri="{FF2B5EF4-FFF2-40B4-BE49-F238E27FC236}">
              <a16:creationId xmlns="" xmlns:a16="http://schemas.microsoft.com/office/drawing/2014/main" id="{DA9ABC08-3C6A-470F-9FB8-B6088CE26253}"/>
            </a:ext>
          </a:extLst>
        </xdr:cNvPr>
        <xdr:cNvSpPr txBox="1">
          <a:spLocks noChangeArrowheads="1"/>
        </xdr:cNvSpPr>
      </xdr:nvSpPr>
      <xdr:spPr bwMode="auto">
        <a:xfrm>
          <a:off x="1381125" y="131826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2695575</xdr:colOff>
      <xdr:row>63</xdr:row>
      <xdr:rowOff>0</xdr:rowOff>
    </xdr:from>
    <xdr:ext cx="87630" cy="995643"/>
    <xdr:sp macro="" textlink="">
      <xdr:nvSpPr>
        <xdr:cNvPr id="42" name="Text Box 46">
          <a:extLst>
            <a:ext uri="{FF2B5EF4-FFF2-40B4-BE49-F238E27FC236}">
              <a16:creationId xmlns="" xmlns:a16="http://schemas.microsoft.com/office/drawing/2014/main" id="{5ED0B131-5964-47B4-B8C9-50BCE92086FB}"/>
            </a:ext>
          </a:extLst>
        </xdr:cNvPr>
        <xdr:cNvSpPr txBox="1">
          <a:spLocks noChangeArrowheads="1"/>
        </xdr:cNvSpPr>
      </xdr:nvSpPr>
      <xdr:spPr bwMode="auto">
        <a:xfrm>
          <a:off x="1381125" y="131826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2695575</xdr:colOff>
      <xdr:row>63</xdr:row>
      <xdr:rowOff>0</xdr:rowOff>
    </xdr:from>
    <xdr:ext cx="87630" cy="995643"/>
    <xdr:sp macro="" textlink="">
      <xdr:nvSpPr>
        <xdr:cNvPr id="43" name="Text Box 47">
          <a:extLst>
            <a:ext uri="{FF2B5EF4-FFF2-40B4-BE49-F238E27FC236}">
              <a16:creationId xmlns="" xmlns:a16="http://schemas.microsoft.com/office/drawing/2014/main" id="{479789CB-E3BB-4EC2-95A2-EB5E3CD62C98}"/>
            </a:ext>
          </a:extLst>
        </xdr:cNvPr>
        <xdr:cNvSpPr txBox="1">
          <a:spLocks noChangeArrowheads="1"/>
        </xdr:cNvSpPr>
      </xdr:nvSpPr>
      <xdr:spPr bwMode="auto">
        <a:xfrm>
          <a:off x="1381125" y="131826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2695575</xdr:colOff>
      <xdr:row>63</xdr:row>
      <xdr:rowOff>0</xdr:rowOff>
    </xdr:from>
    <xdr:ext cx="87630" cy="995643"/>
    <xdr:sp macro="" textlink="">
      <xdr:nvSpPr>
        <xdr:cNvPr id="44" name="Text Box 48">
          <a:extLst>
            <a:ext uri="{FF2B5EF4-FFF2-40B4-BE49-F238E27FC236}">
              <a16:creationId xmlns="" xmlns:a16="http://schemas.microsoft.com/office/drawing/2014/main" id="{96C75616-1732-4FDF-A0F6-42FDDD8011DE}"/>
            </a:ext>
          </a:extLst>
        </xdr:cNvPr>
        <xdr:cNvSpPr txBox="1">
          <a:spLocks noChangeArrowheads="1"/>
        </xdr:cNvSpPr>
      </xdr:nvSpPr>
      <xdr:spPr bwMode="auto">
        <a:xfrm>
          <a:off x="1381125" y="131826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2695575</xdr:colOff>
      <xdr:row>63</xdr:row>
      <xdr:rowOff>0</xdr:rowOff>
    </xdr:from>
    <xdr:ext cx="87630" cy="995643"/>
    <xdr:sp macro="" textlink="">
      <xdr:nvSpPr>
        <xdr:cNvPr id="45" name="Text Box 45">
          <a:extLst>
            <a:ext uri="{FF2B5EF4-FFF2-40B4-BE49-F238E27FC236}">
              <a16:creationId xmlns="" xmlns:a16="http://schemas.microsoft.com/office/drawing/2014/main" id="{DA9ABC08-3C6A-470F-9FB8-B6088CE26253}"/>
            </a:ext>
          </a:extLst>
        </xdr:cNvPr>
        <xdr:cNvSpPr txBox="1">
          <a:spLocks noChangeArrowheads="1"/>
        </xdr:cNvSpPr>
      </xdr:nvSpPr>
      <xdr:spPr bwMode="auto">
        <a:xfrm>
          <a:off x="1381125" y="131826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2695575</xdr:colOff>
      <xdr:row>63</xdr:row>
      <xdr:rowOff>0</xdr:rowOff>
    </xdr:from>
    <xdr:ext cx="87630" cy="995643"/>
    <xdr:sp macro="" textlink="">
      <xdr:nvSpPr>
        <xdr:cNvPr id="46" name="Text Box 46">
          <a:extLst>
            <a:ext uri="{FF2B5EF4-FFF2-40B4-BE49-F238E27FC236}">
              <a16:creationId xmlns="" xmlns:a16="http://schemas.microsoft.com/office/drawing/2014/main" id="{5ED0B131-5964-47B4-B8C9-50BCE92086FB}"/>
            </a:ext>
          </a:extLst>
        </xdr:cNvPr>
        <xdr:cNvSpPr txBox="1">
          <a:spLocks noChangeArrowheads="1"/>
        </xdr:cNvSpPr>
      </xdr:nvSpPr>
      <xdr:spPr bwMode="auto">
        <a:xfrm>
          <a:off x="1381125" y="131826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2695575</xdr:colOff>
      <xdr:row>63</xdr:row>
      <xdr:rowOff>0</xdr:rowOff>
    </xdr:from>
    <xdr:ext cx="87630" cy="995643"/>
    <xdr:sp macro="" textlink="">
      <xdr:nvSpPr>
        <xdr:cNvPr id="47" name="Text Box 47">
          <a:extLst>
            <a:ext uri="{FF2B5EF4-FFF2-40B4-BE49-F238E27FC236}">
              <a16:creationId xmlns="" xmlns:a16="http://schemas.microsoft.com/office/drawing/2014/main" id="{479789CB-E3BB-4EC2-95A2-EB5E3CD62C98}"/>
            </a:ext>
          </a:extLst>
        </xdr:cNvPr>
        <xdr:cNvSpPr txBox="1">
          <a:spLocks noChangeArrowheads="1"/>
        </xdr:cNvSpPr>
      </xdr:nvSpPr>
      <xdr:spPr bwMode="auto">
        <a:xfrm>
          <a:off x="1381125" y="131826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2695575</xdr:colOff>
      <xdr:row>63</xdr:row>
      <xdr:rowOff>0</xdr:rowOff>
    </xdr:from>
    <xdr:ext cx="87630" cy="995643"/>
    <xdr:sp macro="" textlink="">
      <xdr:nvSpPr>
        <xdr:cNvPr id="48" name="Text Box 48">
          <a:extLst>
            <a:ext uri="{FF2B5EF4-FFF2-40B4-BE49-F238E27FC236}">
              <a16:creationId xmlns="" xmlns:a16="http://schemas.microsoft.com/office/drawing/2014/main" id="{96C75616-1732-4FDF-A0F6-42FDDD8011DE}"/>
            </a:ext>
          </a:extLst>
        </xdr:cNvPr>
        <xdr:cNvSpPr txBox="1">
          <a:spLocks noChangeArrowheads="1"/>
        </xdr:cNvSpPr>
      </xdr:nvSpPr>
      <xdr:spPr bwMode="auto">
        <a:xfrm>
          <a:off x="1381125" y="131826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2695575</xdr:colOff>
      <xdr:row>63</xdr:row>
      <xdr:rowOff>0</xdr:rowOff>
    </xdr:from>
    <xdr:ext cx="87630" cy="995643"/>
    <xdr:sp macro="" textlink="">
      <xdr:nvSpPr>
        <xdr:cNvPr id="49" name="Text Box 45">
          <a:extLst>
            <a:ext uri="{FF2B5EF4-FFF2-40B4-BE49-F238E27FC236}">
              <a16:creationId xmlns="" xmlns:a16="http://schemas.microsoft.com/office/drawing/2014/main" id="{DA9ABC08-3C6A-470F-9FB8-B6088CE26253}"/>
            </a:ext>
          </a:extLst>
        </xdr:cNvPr>
        <xdr:cNvSpPr txBox="1">
          <a:spLocks noChangeArrowheads="1"/>
        </xdr:cNvSpPr>
      </xdr:nvSpPr>
      <xdr:spPr bwMode="auto">
        <a:xfrm>
          <a:off x="1381125" y="131826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2695575</xdr:colOff>
      <xdr:row>63</xdr:row>
      <xdr:rowOff>0</xdr:rowOff>
    </xdr:from>
    <xdr:ext cx="87630" cy="995643"/>
    <xdr:sp macro="" textlink="">
      <xdr:nvSpPr>
        <xdr:cNvPr id="50" name="Text Box 46">
          <a:extLst>
            <a:ext uri="{FF2B5EF4-FFF2-40B4-BE49-F238E27FC236}">
              <a16:creationId xmlns="" xmlns:a16="http://schemas.microsoft.com/office/drawing/2014/main" id="{5ED0B131-5964-47B4-B8C9-50BCE92086FB}"/>
            </a:ext>
          </a:extLst>
        </xdr:cNvPr>
        <xdr:cNvSpPr txBox="1">
          <a:spLocks noChangeArrowheads="1"/>
        </xdr:cNvSpPr>
      </xdr:nvSpPr>
      <xdr:spPr bwMode="auto">
        <a:xfrm>
          <a:off x="1381125" y="131826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2695575</xdr:colOff>
      <xdr:row>63</xdr:row>
      <xdr:rowOff>0</xdr:rowOff>
    </xdr:from>
    <xdr:ext cx="87630" cy="995643"/>
    <xdr:sp macro="" textlink="">
      <xdr:nvSpPr>
        <xdr:cNvPr id="51" name="Text Box 47">
          <a:extLst>
            <a:ext uri="{FF2B5EF4-FFF2-40B4-BE49-F238E27FC236}">
              <a16:creationId xmlns="" xmlns:a16="http://schemas.microsoft.com/office/drawing/2014/main" id="{479789CB-E3BB-4EC2-95A2-EB5E3CD62C98}"/>
            </a:ext>
          </a:extLst>
        </xdr:cNvPr>
        <xdr:cNvSpPr txBox="1">
          <a:spLocks noChangeArrowheads="1"/>
        </xdr:cNvSpPr>
      </xdr:nvSpPr>
      <xdr:spPr bwMode="auto">
        <a:xfrm>
          <a:off x="1381125" y="131826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2695575</xdr:colOff>
      <xdr:row>63</xdr:row>
      <xdr:rowOff>0</xdr:rowOff>
    </xdr:from>
    <xdr:ext cx="87630" cy="995643"/>
    <xdr:sp macro="" textlink="">
      <xdr:nvSpPr>
        <xdr:cNvPr id="52" name="Text Box 48">
          <a:extLst>
            <a:ext uri="{FF2B5EF4-FFF2-40B4-BE49-F238E27FC236}">
              <a16:creationId xmlns="" xmlns:a16="http://schemas.microsoft.com/office/drawing/2014/main" id="{96C75616-1732-4FDF-A0F6-42FDDD8011DE}"/>
            </a:ext>
          </a:extLst>
        </xdr:cNvPr>
        <xdr:cNvSpPr txBox="1">
          <a:spLocks noChangeArrowheads="1"/>
        </xdr:cNvSpPr>
      </xdr:nvSpPr>
      <xdr:spPr bwMode="auto">
        <a:xfrm>
          <a:off x="1381125" y="131826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3314700</xdr:colOff>
      <xdr:row>63</xdr:row>
      <xdr:rowOff>0</xdr:rowOff>
    </xdr:from>
    <xdr:ext cx="85725" cy="171450"/>
    <xdr:sp macro="" textlink="">
      <xdr:nvSpPr>
        <xdr:cNvPr id="53" name="Text Box 44">
          <a:extLst>
            <a:ext uri="{FF2B5EF4-FFF2-40B4-BE49-F238E27FC236}">
              <a16:creationId xmlns="" xmlns:a16="http://schemas.microsoft.com/office/drawing/2014/main" id="{00000000-0008-0000-0000-000005000000}"/>
            </a:ext>
          </a:extLst>
        </xdr:cNvPr>
        <xdr:cNvSpPr txBox="1">
          <a:spLocks noChangeArrowheads="1"/>
        </xdr:cNvSpPr>
      </xdr:nvSpPr>
      <xdr:spPr bwMode="auto">
        <a:xfrm>
          <a:off x="4695825" y="13182600"/>
          <a:ext cx="857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2695575</xdr:colOff>
      <xdr:row>63</xdr:row>
      <xdr:rowOff>0</xdr:rowOff>
    </xdr:from>
    <xdr:ext cx="81803" cy="171450"/>
    <xdr:sp macro="" textlink="">
      <xdr:nvSpPr>
        <xdr:cNvPr id="54" name="Text Box 45">
          <a:extLst>
            <a:ext uri="{FF2B5EF4-FFF2-40B4-BE49-F238E27FC236}">
              <a16:creationId xmlns="" xmlns:a16="http://schemas.microsoft.com/office/drawing/2014/main" id="{00000000-0008-0000-0000-000006000000}"/>
            </a:ext>
          </a:extLst>
        </xdr:cNvPr>
        <xdr:cNvSpPr txBox="1">
          <a:spLocks noChangeArrowheads="1"/>
        </xdr:cNvSpPr>
      </xdr:nvSpPr>
      <xdr:spPr bwMode="auto">
        <a:xfrm>
          <a:off x="1381125" y="13182600"/>
          <a:ext cx="81803"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2695575</xdr:colOff>
      <xdr:row>63</xdr:row>
      <xdr:rowOff>0</xdr:rowOff>
    </xdr:from>
    <xdr:ext cx="81803" cy="171450"/>
    <xdr:sp macro="" textlink="">
      <xdr:nvSpPr>
        <xdr:cNvPr id="55" name="Text Box 46">
          <a:extLst>
            <a:ext uri="{FF2B5EF4-FFF2-40B4-BE49-F238E27FC236}">
              <a16:creationId xmlns="" xmlns:a16="http://schemas.microsoft.com/office/drawing/2014/main" id="{00000000-0008-0000-0000-000007000000}"/>
            </a:ext>
          </a:extLst>
        </xdr:cNvPr>
        <xdr:cNvSpPr txBox="1">
          <a:spLocks noChangeArrowheads="1"/>
        </xdr:cNvSpPr>
      </xdr:nvSpPr>
      <xdr:spPr bwMode="auto">
        <a:xfrm>
          <a:off x="1381125" y="13182600"/>
          <a:ext cx="81803"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2695575</xdr:colOff>
      <xdr:row>63</xdr:row>
      <xdr:rowOff>0</xdr:rowOff>
    </xdr:from>
    <xdr:ext cx="81803" cy="171450"/>
    <xdr:sp macro="" textlink="">
      <xdr:nvSpPr>
        <xdr:cNvPr id="56" name="Text Box 47">
          <a:extLst>
            <a:ext uri="{FF2B5EF4-FFF2-40B4-BE49-F238E27FC236}">
              <a16:creationId xmlns="" xmlns:a16="http://schemas.microsoft.com/office/drawing/2014/main" id="{00000000-0008-0000-0000-000008000000}"/>
            </a:ext>
          </a:extLst>
        </xdr:cNvPr>
        <xdr:cNvSpPr txBox="1">
          <a:spLocks noChangeArrowheads="1"/>
        </xdr:cNvSpPr>
      </xdr:nvSpPr>
      <xdr:spPr bwMode="auto">
        <a:xfrm>
          <a:off x="1381125" y="13182600"/>
          <a:ext cx="81803"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2695575</xdr:colOff>
      <xdr:row>63</xdr:row>
      <xdr:rowOff>0</xdr:rowOff>
    </xdr:from>
    <xdr:ext cx="81803" cy="171450"/>
    <xdr:sp macro="" textlink="">
      <xdr:nvSpPr>
        <xdr:cNvPr id="57" name="Text Box 48">
          <a:extLst>
            <a:ext uri="{FF2B5EF4-FFF2-40B4-BE49-F238E27FC236}">
              <a16:creationId xmlns="" xmlns:a16="http://schemas.microsoft.com/office/drawing/2014/main" id="{00000000-0008-0000-0000-000009000000}"/>
            </a:ext>
          </a:extLst>
        </xdr:cNvPr>
        <xdr:cNvSpPr txBox="1">
          <a:spLocks noChangeArrowheads="1"/>
        </xdr:cNvSpPr>
      </xdr:nvSpPr>
      <xdr:spPr bwMode="auto">
        <a:xfrm>
          <a:off x="1381125" y="13182600"/>
          <a:ext cx="81803"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64</xdr:row>
      <xdr:rowOff>0</xdr:rowOff>
    </xdr:from>
    <xdr:ext cx="87630" cy="995643"/>
    <xdr:sp macro="" textlink="">
      <xdr:nvSpPr>
        <xdr:cNvPr id="58" name="Text Box 45">
          <a:extLst>
            <a:ext uri="{FF2B5EF4-FFF2-40B4-BE49-F238E27FC236}">
              <a16:creationId xmlns="" xmlns:a16="http://schemas.microsoft.com/office/drawing/2014/main" id="{DA9ABC08-3C6A-470F-9FB8-B6088CE26253}"/>
            </a:ext>
          </a:extLst>
        </xdr:cNvPr>
        <xdr:cNvSpPr txBox="1">
          <a:spLocks noChangeArrowheads="1"/>
        </xdr:cNvSpPr>
      </xdr:nvSpPr>
      <xdr:spPr bwMode="auto">
        <a:xfrm>
          <a:off x="1381125" y="131826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64</xdr:row>
      <xdr:rowOff>0</xdr:rowOff>
    </xdr:from>
    <xdr:ext cx="87630" cy="995643"/>
    <xdr:sp macro="" textlink="">
      <xdr:nvSpPr>
        <xdr:cNvPr id="59" name="Text Box 46">
          <a:extLst>
            <a:ext uri="{FF2B5EF4-FFF2-40B4-BE49-F238E27FC236}">
              <a16:creationId xmlns="" xmlns:a16="http://schemas.microsoft.com/office/drawing/2014/main" id="{5ED0B131-5964-47B4-B8C9-50BCE92086FB}"/>
            </a:ext>
          </a:extLst>
        </xdr:cNvPr>
        <xdr:cNvSpPr txBox="1">
          <a:spLocks noChangeArrowheads="1"/>
        </xdr:cNvSpPr>
      </xdr:nvSpPr>
      <xdr:spPr bwMode="auto">
        <a:xfrm>
          <a:off x="1381125" y="131826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64</xdr:row>
      <xdr:rowOff>0</xdr:rowOff>
    </xdr:from>
    <xdr:ext cx="87630" cy="995643"/>
    <xdr:sp macro="" textlink="">
      <xdr:nvSpPr>
        <xdr:cNvPr id="60" name="Text Box 47">
          <a:extLst>
            <a:ext uri="{FF2B5EF4-FFF2-40B4-BE49-F238E27FC236}">
              <a16:creationId xmlns="" xmlns:a16="http://schemas.microsoft.com/office/drawing/2014/main" id="{479789CB-E3BB-4EC2-95A2-EB5E3CD62C98}"/>
            </a:ext>
          </a:extLst>
        </xdr:cNvPr>
        <xdr:cNvSpPr txBox="1">
          <a:spLocks noChangeArrowheads="1"/>
        </xdr:cNvSpPr>
      </xdr:nvSpPr>
      <xdr:spPr bwMode="auto">
        <a:xfrm>
          <a:off x="1381125" y="131826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64</xdr:row>
      <xdr:rowOff>0</xdr:rowOff>
    </xdr:from>
    <xdr:ext cx="87630" cy="995643"/>
    <xdr:sp macro="" textlink="">
      <xdr:nvSpPr>
        <xdr:cNvPr id="61" name="Text Box 48">
          <a:extLst>
            <a:ext uri="{FF2B5EF4-FFF2-40B4-BE49-F238E27FC236}">
              <a16:creationId xmlns="" xmlns:a16="http://schemas.microsoft.com/office/drawing/2014/main" id="{96C75616-1732-4FDF-A0F6-42FDDD8011DE}"/>
            </a:ext>
          </a:extLst>
        </xdr:cNvPr>
        <xdr:cNvSpPr txBox="1">
          <a:spLocks noChangeArrowheads="1"/>
        </xdr:cNvSpPr>
      </xdr:nvSpPr>
      <xdr:spPr bwMode="auto">
        <a:xfrm>
          <a:off x="1381125" y="131826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64</xdr:row>
      <xdr:rowOff>0</xdr:rowOff>
    </xdr:from>
    <xdr:ext cx="87630" cy="995643"/>
    <xdr:sp macro="" textlink="">
      <xdr:nvSpPr>
        <xdr:cNvPr id="62" name="Text Box 45">
          <a:extLst>
            <a:ext uri="{FF2B5EF4-FFF2-40B4-BE49-F238E27FC236}">
              <a16:creationId xmlns="" xmlns:a16="http://schemas.microsoft.com/office/drawing/2014/main" id="{DA9ABC08-3C6A-470F-9FB8-B6088CE26253}"/>
            </a:ext>
          </a:extLst>
        </xdr:cNvPr>
        <xdr:cNvSpPr txBox="1">
          <a:spLocks noChangeArrowheads="1"/>
        </xdr:cNvSpPr>
      </xdr:nvSpPr>
      <xdr:spPr bwMode="auto">
        <a:xfrm>
          <a:off x="1381125" y="131826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64</xdr:row>
      <xdr:rowOff>0</xdr:rowOff>
    </xdr:from>
    <xdr:ext cx="87630" cy="995643"/>
    <xdr:sp macro="" textlink="">
      <xdr:nvSpPr>
        <xdr:cNvPr id="63" name="Text Box 46">
          <a:extLst>
            <a:ext uri="{FF2B5EF4-FFF2-40B4-BE49-F238E27FC236}">
              <a16:creationId xmlns="" xmlns:a16="http://schemas.microsoft.com/office/drawing/2014/main" id="{5ED0B131-5964-47B4-B8C9-50BCE92086FB}"/>
            </a:ext>
          </a:extLst>
        </xdr:cNvPr>
        <xdr:cNvSpPr txBox="1">
          <a:spLocks noChangeArrowheads="1"/>
        </xdr:cNvSpPr>
      </xdr:nvSpPr>
      <xdr:spPr bwMode="auto">
        <a:xfrm>
          <a:off x="1381125" y="131826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64</xdr:row>
      <xdr:rowOff>0</xdr:rowOff>
    </xdr:from>
    <xdr:ext cx="87630" cy="995643"/>
    <xdr:sp macro="" textlink="">
      <xdr:nvSpPr>
        <xdr:cNvPr id="64" name="Text Box 47">
          <a:extLst>
            <a:ext uri="{FF2B5EF4-FFF2-40B4-BE49-F238E27FC236}">
              <a16:creationId xmlns="" xmlns:a16="http://schemas.microsoft.com/office/drawing/2014/main" id="{479789CB-E3BB-4EC2-95A2-EB5E3CD62C98}"/>
            </a:ext>
          </a:extLst>
        </xdr:cNvPr>
        <xdr:cNvSpPr txBox="1">
          <a:spLocks noChangeArrowheads="1"/>
        </xdr:cNvSpPr>
      </xdr:nvSpPr>
      <xdr:spPr bwMode="auto">
        <a:xfrm>
          <a:off x="1381125" y="131826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64</xdr:row>
      <xdr:rowOff>0</xdr:rowOff>
    </xdr:from>
    <xdr:ext cx="87630" cy="995643"/>
    <xdr:sp macro="" textlink="">
      <xdr:nvSpPr>
        <xdr:cNvPr id="65" name="Text Box 48">
          <a:extLst>
            <a:ext uri="{FF2B5EF4-FFF2-40B4-BE49-F238E27FC236}">
              <a16:creationId xmlns="" xmlns:a16="http://schemas.microsoft.com/office/drawing/2014/main" id="{96C75616-1732-4FDF-A0F6-42FDDD8011DE}"/>
            </a:ext>
          </a:extLst>
        </xdr:cNvPr>
        <xdr:cNvSpPr txBox="1">
          <a:spLocks noChangeArrowheads="1"/>
        </xdr:cNvSpPr>
      </xdr:nvSpPr>
      <xdr:spPr bwMode="auto">
        <a:xfrm>
          <a:off x="1381125" y="131826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64</xdr:row>
      <xdr:rowOff>0</xdr:rowOff>
    </xdr:from>
    <xdr:ext cx="87630" cy="995643"/>
    <xdr:sp macro="" textlink="">
      <xdr:nvSpPr>
        <xdr:cNvPr id="66" name="Text Box 45">
          <a:extLst>
            <a:ext uri="{FF2B5EF4-FFF2-40B4-BE49-F238E27FC236}">
              <a16:creationId xmlns="" xmlns:a16="http://schemas.microsoft.com/office/drawing/2014/main" id="{DA9ABC08-3C6A-470F-9FB8-B6088CE26253}"/>
            </a:ext>
          </a:extLst>
        </xdr:cNvPr>
        <xdr:cNvSpPr txBox="1">
          <a:spLocks noChangeArrowheads="1"/>
        </xdr:cNvSpPr>
      </xdr:nvSpPr>
      <xdr:spPr bwMode="auto">
        <a:xfrm>
          <a:off x="1381125" y="131826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64</xdr:row>
      <xdr:rowOff>0</xdr:rowOff>
    </xdr:from>
    <xdr:ext cx="87630" cy="995643"/>
    <xdr:sp macro="" textlink="">
      <xdr:nvSpPr>
        <xdr:cNvPr id="67" name="Text Box 46">
          <a:extLst>
            <a:ext uri="{FF2B5EF4-FFF2-40B4-BE49-F238E27FC236}">
              <a16:creationId xmlns="" xmlns:a16="http://schemas.microsoft.com/office/drawing/2014/main" id="{5ED0B131-5964-47B4-B8C9-50BCE92086FB}"/>
            </a:ext>
          </a:extLst>
        </xdr:cNvPr>
        <xdr:cNvSpPr txBox="1">
          <a:spLocks noChangeArrowheads="1"/>
        </xdr:cNvSpPr>
      </xdr:nvSpPr>
      <xdr:spPr bwMode="auto">
        <a:xfrm>
          <a:off x="1381125" y="131826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64</xdr:row>
      <xdr:rowOff>0</xdr:rowOff>
    </xdr:from>
    <xdr:ext cx="87630" cy="995643"/>
    <xdr:sp macro="" textlink="">
      <xdr:nvSpPr>
        <xdr:cNvPr id="68" name="Text Box 47">
          <a:extLst>
            <a:ext uri="{FF2B5EF4-FFF2-40B4-BE49-F238E27FC236}">
              <a16:creationId xmlns="" xmlns:a16="http://schemas.microsoft.com/office/drawing/2014/main" id="{479789CB-E3BB-4EC2-95A2-EB5E3CD62C98}"/>
            </a:ext>
          </a:extLst>
        </xdr:cNvPr>
        <xdr:cNvSpPr txBox="1">
          <a:spLocks noChangeArrowheads="1"/>
        </xdr:cNvSpPr>
      </xdr:nvSpPr>
      <xdr:spPr bwMode="auto">
        <a:xfrm>
          <a:off x="1381125" y="131826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64</xdr:row>
      <xdr:rowOff>0</xdr:rowOff>
    </xdr:from>
    <xdr:ext cx="87630" cy="995643"/>
    <xdr:sp macro="" textlink="">
      <xdr:nvSpPr>
        <xdr:cNvPr id="69" name="Text Box 48">
          <a:extLst>
            <a:ext uri="{FF2B5EF4-FFF2-40B4-BE49-F238E27FC236}">
              <a16:creationId xmlns="" xmlns:a16="http://schemas.microsoft.com/office/drawing/2014/main" id="{96C75616-1732-4FDF-A0F6-42FDDD8011DE}"/>
            </a:ext>
          </a:extLst>
        </xdr:cNvPr>
        <xdr:cNvSpPr txBox="1">
          <a:spLocks noChangeArrowheads="1"/>
        </xdr:cNvSpPr>
      </xdr:nvSpPr>
      <xdr:spPr bwMode="auto">
        <a:xfrm>
          <a:off x="1381125" y="131826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64</xdr:row>
      <xdr:rowOff>0</xdr:rowOff>
    </xdr:from>
    <xdr:ext cx="87630" cy="995643"/>
    <xdr:sp macro="" textlink="">
      <xdr:nvSpPr>
        <xdr:cNvPr id="70" name="Text Box 45">
          <a:extLst>
            <a:ext uri="{FF2B5EF4-FFF2-40B4-BE49-F238E27FC236}">
              <a16:creationId xmlns="" xmlns:a16="http://schemas.microsoft.com/office/drawing/2014/main" id="{DA9ABC08-3C6A-470F-9FB8-B6088CE26253}"/>
            </a:ext>
          </a:extLst>
        </xdr:cNvPr>
        <xdr:cNvSpPr txBox="1">
          <a:spLocks noChangeArrowheads="1"/>
        </xdr:cNvSpPr>
      </xdr:nvSpPr>
      <xdr:spPr bwMode="auto">
        <a:xfrm>
          <a:off x="1381125" y="131826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64</xdr:row>
      <xdr:rowOff>0</xdr:rowOff>
    </xdr:from>
    <xdr:ext cx="87630" cy="995643"/>
    <xdr:sp macro="" textlink="">
      <xdr:nvSpPr>
        <xdr:cNvPr id="71" name="Text Box 46">
          <a:extLst>
            <a:ext uri="{FF2B5EF4-FFF2-40B4-BE49-F238E27FC236}">
              <a16:creationId xmlns="" xmlns:a16="http://schemas.microsoft.com/office/drawing/2014/main" id="{5ED0B131-5964-47B4-B8C9-50BCE92086FB}"/>
            </a:ext>
          </a:extLst>
        </xdr:cNvPr>
        <xdr:cNvSpPr txBox="1">
          <a:spLocks noChangeArrowheads="1"/>
        </xdr:cNvSpPr>
      </xdr:nvSpPr>
      <xdr:spPr bwMode="auto">
        <a:xfrm>
          <a:off x="1381125" y="131826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64</xdr:row>
      <xdr:rowOff>0</xdr:rowOff>
    </xdr:from>
    <xdr:ext cx="87630" cy="995643"/>
    <xdr:sp macro="" textlink="">
      <xdr:nvSpPr>
        <xdr:cNvPr id="72" name="Text Box 47">
          <a:extLst>
            <a:ext uri="{FF2B5EF4-FFF2-40B4-BE49-F238E27FC236}">
              <a16:creationId xmlns="" xmlns:a16="http://schemas.microsoft.com/office/drawing/2014/main" id="{479789CB-E3BB-4EC2-95A2-EB5E3CD62C98}"/>
            </a:ext>
          </a:extLst>
        </xdr:cNvPr>
        <xdr:cNvSpPr txBox="1">
          <a:spLocks noChangeArrowheads="1"/>
        </xdr:cNvSpPr>
      </xdr:nvSpPr>
      <xdr:spPr bwMode="auto">
        <a:xfrm>
          <a:off x="1381125" y="131826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64</xdr:row>
      <xdr:rowOff>0</xdr:rowOff>
    </xdr:from>
    <xdr:ext cx="87630" cy="995643"/>
    <xdr:sp macro="" textlink="">
      <xdr:nvSpPr>
        <xdr:cNvPr id="73" name="Text Box 48">
          <a:extLst>
            <a:ext uri="{FF2B5EF4-FFF2-40B4-BE49-F238E27FC236}">
              <a16:creationId xmlns="" xmlns:a16="http://schemas.microsoft.com/office/drawing/2014/main" id="{96C75616-1732-4FDF-A0F6-42FDDD8011DE}"/>
            </a:ext>
          </a:extLst>
        </xdr:cNvPr>
        <xdr:cNvSpPr txBox="1">
          <a:spLocks noChangeArrowheads="1"/>
        </xdr:cNvSpPr>
      </xdr:nvSpPr>
      <xdr:spPr bwMode="auto">
        <a:xfrm>
          <a:off x="1381125" y="131826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64</xdr:row>
      <xdr:rowOff>0</xdr:rowOff>
    </xdr:from>
    <xdr:ext cx="87630" cy="995643"/>
    <xdr:sp macro="" textlink="">
      <xdr:nvSpPr>
        <xdr:cNvPr id="74" name="Text Box 45">
          <a:extLst>
            <a:ext uri="{FF2B5EF4-FFF2-40B4-BE49-F238E27FC236}">
              <a16:creationId xmlns="" xmlns:a16="http://schemas.microsoft.com/office/drawing/2014/main" id="{DA9ABC08-3C6A-470F-9FB8-B6088CE26253}"/>
            </a:ext>
          </a:extLst>
        </xdr:cNvPr>
        <xdr:cNvSpPr txBox="1">
          <a:spLocks noChangeArrowheads="1"/>
        </xdr:cNvSpPr>
      </xdr:nvSpPr>
      <xdr:spPr bwMode="auto">
        <a:xfrm>
          <a:off x="1381125" y="131826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64</xdr:row>
      <xdr:rowOff>0</xdr:rowOff>
    </xdr:from>
    <xdr:ext cx="87630" cy="995643"/>
    <xdr:sp macro="" textlink="">
      <xdr:nvSpPr>
        <xdr:cNvPr id="75" name="Text Box 46">
          <a:extLst>
            <a:ext uri="{FF2B5EF4-FFF2-40B4-BE49-F238E27FC236}">
              <a16:creationId xmlns="" xmlns:a16="http://schemas.microsoft.com/office/drawing/2014/main" id="{5ED0B131-5964-47B4-B8C9-50BCE92086FB}"/>
            </a:ext>
          </a:extLst>
        </xdr:cNvPr>
        <xdr:cNvSpPr txBox="1">
          <a:spLocks noChangeArrowheads="1"/>
        </xdr:cNvSpPr>
      </xdr:nvSpPr>
      <xdr:spPr bwMode="auto">
        <a:xfrm>
          <a:off x="1381125" y="131826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64</xdr:row>
      <xdr:rowOff>0</xdr:rowOff>
    </xdr:from>
    <xdr:ext cx="87630" cy="995643"/>
    <xdr:sp macro="" textlink="">
      <xdr:nvSpPr>
        <xdr:cNvPr id="76" name="Text Box 47">
          <a:extLst>
            <a:ext uri="{FF2B5EF4-FFF2-40B4-BE49-F238E27FC236}">
              <a16:creationId xmlns="" xmlns:a16="http://schemas.microsoft.com/office/drawing/2014/main" id="{479789CB-E3BB-4EC2-95A2-EB5E3CD62C98}"/>
            </a:ext>
          </a:extLst>
        </xdr:cNvPr>
        <xdr:cNvSpPr txBox="1">
          <a:spLocks noChangeArrowheads="1"/>
        </xdr:cNvSpPr>
      </xdr:nvSpPr>
      <xdr:spPr bwMode="auto">
        <a:xfrm>
          <a:off x="1381125" y="131826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64</xdr:row>
      <xdr:rowOff>0</xdr:rowOff>
    </xdr:from>
    <xdr:ext cx="87630" cy="995643"/>
    <xdr:sp macro="" textlink="">
      <xdr:nvSpPr>
        <xdr:cNvPr id="77" name="Text Box 48">
          <a:extLst>
            <a:ext uri="{FF2B5EF4-FFF2-40B4-BE49-F238E27FC236}">
              <a16:creationId xmlns="" xmlns:a16="http://schemas.microsoft.com/office/drawing/2014/main" id="{96C75616-1732-4FDF-A0F6-42FDDD8011DE}"/>
            </a:ext>
          </a:extLst>
        </xdr:cNvPr>
        <xdr:cNvSpPr txBox="1">
          <a:spLocks noChangeArrowheads="1"/>
        </xdr:cNvSpPr>
      </xdr:nvSpPr>
      <xdr:spPr bwMode="auto">
        <a:xfrm>
          <a:off x="1381125" y="131826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64</xdr:row>
      <xdr:rowOff>0</xdr:rowOff>
    </xdr:from>
    <xdr:ext cx="87630" cy="995643"/>
    <xdr:sp macro="" textlink="">
      <xdr:nvSpPr>
        <xdr:cNvPr id="78" name="Text Box 45">
          <a:extLst>
            <a:ext uri="{FF2B5EF4-FFF2-40B4-BE49-F238E27FC236}">
              <a16:creationId xmlns="" xmlns:a16="http://schemas.microsoft.com/office/drawing/2014/main" id="{DA9ABC08-3C6A-470F-9FB8-B6088CE26253}"/>
            </a:ext>
          </a:extLst>
        </xdr:cNvPr>
        <xdr:cNvSpPr txBox="1">
          <a:spLocks noChangeArrowheads="1"/>
        </xdr:cNvSpPr>
      </xdr:nvSpPr>
      <xdr:spPr bwMode="auto">
        <a:xfrm>
          <a:off x="1381125" y="131826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64</xdr:row>
      <xdr:rowOff>0</xdr:rowOff>
    </xdr:from>
    <xdr:ext cx="87630" cy="995643"/>
    <xdr:sp macro="" textlink="">
      <xdr:nvSpPr>
        <xdr:cNvPr id="79" name="Text Box 46">
          <a:extLst>
            <a:ext uri="{FF2B5EF4-FFF2-40B4-BE49-F238E27FC236}">
              <a16:creationId xmlns="" xmlns:a16="http://schemas.microsoft.com/office/drawing/2014/main" id="{5ED0B131-5964-47B4-B8C9-50BCE92086FB}"/>
            </a:ext>
          </a:extLst>
        </xdr:cNvPr>
        <xdr:cNvSpPr txBox="1">
          <a:spLocks noChangeArrowheads="1"/>
        </xdr:cNvSpPr>
      </xdr:nvSpPr>
      <xdr:spPr bwMode="auto">
        <a:xfrm>
          <a:off x="1381125" y="131826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64</xdr:row>
      <xdr:rowOff>0</xdr:rowOff>
    </xdr:from>
    <xdr:ext cx="87630" cy="995643"/>
    <xdr:sp macro="" textlink="">
      <xdr:nvSpPr>
        <xdr:cNvPr id="80" name="Text Box 47">
          <a:extLst>
            <a:ext uri="{FF2B5EF4-FFF2-40B4-BE49-F238E27FC236}">
              <a16:creationId xmlns="" xmlns:a16="http://schemas.microsoft.com/office/drawing/2014/main" id="{479789CB-E3BB-4EC2-95A2-EB5E3CD62C98}"/>
            </a:ext>
          </a:extLst>
        </xdr:cNvPr>
        <xdr:cNvSpPr txBox="1">
          <a:spLocks noChangeArrowheads="1"/>
        </xdr:cNvSpPr>
      </xdr:nvSpPr>
      <xdr:spPr bwMode="auto">
        <a:xfrm>
          <a:off x="1381125" y="131826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64</xdr:row>
      <xdr:rowOff>0</xdr:rowOff>
    </xdr:from>
    <xdr:ext cx="87630" cy="995643"/>
    <xdr:sp macro="" textlink="">
      <xdr:nvSpPr>
        <xdr:cNvPr id="81" name="Text Box 48">
          <a:extLst>
            <a:ext uri="{FF2B5EF4-FFF2-40B4-BE49-F238E27FC236}">
              <a16:creationId xmlns="" xmlns:a16="http://schemas.microsoft.com/office/drawing/2014/main" id="{96C75616-1732-4FDF-A0F6-42FDDD8011DE}"/>
            </a:ext>
          </a:extLst>
        </xdr:cNvPr>
        <xdr:cNvSpPr txBox="1">
          <a:spLocks noChangeArrowheads="1"/>
        </xdr:cNvSpPr>
      </xdr:nvSpPr>
      <xdr:spPr bwMode="auto">
        <a:xfrm>
          <a:off x="1381125" y="131826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64</xdr:row>
      <xdr:rowOff>0</xdr:rowOff>
    </xdr:from>
    <xdr:ext cx="87630" cy="995643"/>
    <xdr:sp macro="" textlink="">
      <xdr:nvSpPr>
        <xdr:cNvPr id="82" name="Text Box 45">
          <a:extLst>
            <a:ext uri="{FF2B5EF4-FFF2-40B4-BE49-F238E27FC236}">
              <a16:creationId xmlns="" xmlns:a16="http://schemas.microsoft.com/office/drawing/2014/main" id="{DA9ABC08-3C6A-470F-9FB8-B6088CE26253}"/>
            </a:ext>
          </a:extLst>
        </xdr:cNvPr>
        <xdr:cNvSpPr txBox="1">
          <a:spLocks noChangeArrowheads="1"/>
        </xdr:cNvSpPr>
      </xdr:nvSpPr>
      <xdr:spPr bwMode="auto">
        <a:xfrm>
          <a:off x="1381125" y="131826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64</xdr:row>
      <xdr:rowOff>0</xdr:rowOff>
    </xdr:from>
    <xdr:ext cx="87630" cy="995643"/>
    <xdr:sp macro="" textlink="">
      <xdr:nvSpPr>
        <xdr:cNvPr id="83" name="Text Box 46">
          <a:extLst>
            <a:ext uri="{FF2B5EF4-FFF2-40B4-BE49-F238E27FC236}">
              <a16:creationId xmlns="" xmlns:a16="http://schemas.microsoft.com/office/drawing/2014/main" id="{5ED0B131-5964-47B4-B8C9-50BCE92086FB}"/>
            </a:ext>
          </a:extLst>
        </xdr:cNvPr>
        <xdr:cNvSpPr txBox="1">
          <a:spLocks noChangeArrowheads="1"/>
        </xdr:cNvSpPr>
      </xdr:nvSpPr>
      <xdr:spPr bwMode="auto">
        <a:xfrm>
          <a:off x="1381125" y="131826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64</xdr:row>
      <xdr:rowOff>0</xdr:rowOff>
    </xdr:from>
    <xdr:ext cx="87630" cy="995643"/>
    <xdr:sp macro="" textlink="">
      <xdr:nvSpPr>
        <xdr:cNvPr id="84" name="Text Box 47">
          <a:extLst>
            <a:ext uri="{FF2B5EF4-FFF2-40B4-BE49-F238E27FC236}">
              <a16:creationId xmlns="" xmlns:a16="http://schemas.microsoft.com/office/drawing/2014/main" id="{479789CB-E3BB-4EC2-95A2-EB5E3CD62C98}"/>
            </a:ext>
          </a:extLst>
        </xdr:cNvPr>
        <xdr:cNvSpPr txBox="1">
          <a:spLocks noChangeArrowheads="1"/>
        </xdr:cNvSpPr>
      </xdr:nvSpPr>
      <xdr:spPr bwMode="auto">
        <a:xfrm>
          <a:off x="1381125" y="131826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64</xdr:row>
      <xdr:rowOff>0</xdr:rowOff>
    </xdr:from>
    <xdr:ext cx="87630" cy="995643"/>
    <xdr:sp macro="" textlink="">
      <xdr:nvSpPr>
        <xdr:cNvPr id="85" name="Text Box 48">
          <a:extLst>
            <a:ext uri="{FF2B5EF4-FFF2-40B4-BE49-F238E27FC236}">
              <a16:creationId xmlns="" xmlns:a16="http://schemas.microsoft.com/office/drawing/2014/main" id="{96C75616-1732-4FDF-A0F6-42FDDD8011DE}"/>
            </a:ext>
          </a:extLst>
        </xdr:cNvPr>
        <xdr:cNvSpPr txBox="1">
          <a:spLocks noChangeArrowheads="1"/>
        </xdr:cNvSpPr>
      </xdr:nvSpPr>
      <xdr:spPr bwMode="auto">
        <a:xfrm>
          <a:off x="1381125" y="13182600"/>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3314700</xdr:colOff>
      <xdr:row>69</xdr:row>
      <xdr:rowOff>0</xdr:rowOff>
    </xdr:from>
    <xdr:ext cx="85725" cy="171450"/>
    <xdr:sp macro="" textlink="">
      <xdr:nvSpPr>
        <xdr:cNvPr id="86" name="Text Box 44">
          <a:extLst>
            <a:ext uri="{FF2B5EF4-FFF2-40B4-BE49-F238E27FC236}">
              <a16:creationId xmlns="" xmlns:a16="http://schemas.microsoft.com/office/drawing/2014/main" id="{00000000-0008-0000-0000-000005000000}"/>
            </a:ext>
          </a:extLst>
        </xdr:cNvPr>
        <xdr:cNvSpPr txBox="1">
          <a:spLocks noChangeArrowheads="1"/>
        </xdr:cNvSpPr>
      </xdr:nvSpPr>
      <xdr:spPr bwMode="auto">
        <a:xfrm>
          <a:off x="4695825" y="9363075"/>
          <a:ext cx="857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2695575</xdr:colOff>
      <xdr:row>69</xdr:row>
      <xdr:rowOff>0</xdr:rowOff>
    </xdr:from>
    <xdr:ext cx="81803" cy="171450"/>
    <xdr:sp macro="" textlink="">
      <xdr:nvSpPr>
        <xdr:cNvPr id="87" name="Text Box 45">
          <a:extLst>
            <a:ext uri="{FF2B5EF4-FFF2-40B4-BE49-F238E27FC236}">
              <a16:creationId xmlns="" xmlns:a16="http://schemas.microsoft.com/office/drawing/2014/main" id="{00000000-0008-0000-0000-000006000000}"/>
            </a:ext>
          </a:extLst>
        </xdr:cNvPr>
        <xdr:cNvSpPr txBox="1">
          <a:spLocks noChangeArrowheads="1"/>
        </xdr:cNvSpPr>
      </xdr:nvSpPr>
      <xdr:spPr bwMode="auto">
        <a:xfrm>
          <a:off x="1381125" y="9363075"/>
          <a:ext cx="81803"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2695575</xdr:colOff>
      <xdr:row>69</xdr:row>
      <xdr:rowOff>0</xdr:rowOff>
    </xdr:from>
    <xdr:ext cx="81803" cy="171450"/>
    <xdr:sp macro="" textlink="">
      <xdr:nvSpPr>
        <xdr:cNvPr id="88" name="Text Box 46">
          <a:extLst>
            <a:ext uri="{FF2B5EF4-FFF2-40B4-BE49-F238E27FC236}">
              <a16:creationId xmlns="" xmlns:a16="http://schemas.microsoft.com/office/drawing/2014/main" id="{00000000-0008-0000-0000-000007000000}"/>
            </a:ext>
          </a:extLst>
        </xdr:cNvPr>
        <xdr:cNvSpPr txBox="1">
          <a:spLocks noChangeArrowheads="1"/>
        </xdr:cNvSpPr>
      </xdr:nvSpPr>
      <xdr:spPr bwMode="auto">
        <a:xfrm>
          <a:off x="1381125" y="9363075"/>
          <a:ext cx="81803"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2695575</xdr:colOff>
      <xdr:row>69</xdr:row>
      <xdr:rowOff>0</xdr:rowOff>
    </xdr:from>
    <xdr:ext cx="81803" cy="171450"/>
    <xdr:sp macro="" textlink="">
      <xdr:nvSpPr>
        <xdr:cNvPr id="89" name="Text Box 47">
          <a:extLst>
            <a:ext uri="{FF2B5EF4-FFF2-40B4-BE49-F238E27FC236}">
              <a16:creationId xmlns="" xmlns:a16="http://schemas.microsoft.com/office/drawing/2014/main" id="{00000000-0008-0000-0000-000008000000}"/>
            </a:ext>
          </a:extLst>
        </xdr:cNvPr>
        <xdr:cNvSpPr txBox="1">
          <a:spLocks noChangeArrowheads="1"/>
        </xdr:cNvSpPr>
      </xdr:nvSpPr>
      <xdr:spPr bwMode="auto">
        <a:xfrm>
          <a:off x="1381125" y="9363075"/>
          <a:ext cx="81803"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2695575</xdr:colOff>
      <xdr:row>69</xdr:row>
      <xdr:rowOff>0</xdr:rowOff>
    </xdr:from>
    <xdr:ext cx="81803" cy="171450"/>
    <xdr:sp macro="" textlink="">
      <xdr:nvSpPr>
        <xdr:cNvPr id="90" name="Text Box 48">
          <a:extLst>
            <a:ext uri="{FF2B5EF4-FFF2-40B4-BE49-F238E27FC236}">
              <a16:creationId xmlns="" xmlns:a16="http://schemas.microsoft.com/office/drawing/2014/main" id="{00000000-0008-0000-0000-000009000000}"/>
            </a:ext>
          </a:extLst>
        </xdr:cNvPr>
        <xdr:cNvSpPr txBox="1">
          <a:spLocks noChangeArrowheads="1"/>
        </xdr:cNvSpPr>
      </xdr:nvSpPr>
      <xdr:spPr bwMode="auto">
        <a:xfrm>
          <a:off x="1381125" y="9363075"/>
          <a:ext cx="81803"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2695575</xdr:colOff>
      <xdr:row>70</xdr:row>
      <xdr:rowOff>0</xdr:rowOff>
    </xdr:from>
    <xdr:ext cx="81803" cy="171450"/>
    <xdr:sp macro="" textlink="">
      <xdr:nvSpPr>
        <xdr:cNvPr id="95" name="Text Box 45">
          <a:extLst>
            <a:ext uri="{FF2B5EF4-FFF2-40B4-BE49-F238E27FC236}">
              <a16:creationId xmlns="" xmlns:a16="http://schemas.microsoft.com/office/drawing/2014/main" id="{00000000-0008-0000-0000-000006000000}"/>
            </a:ext>
          </a:extLst>
        </xdr:cNvPr>
        <xdr:cNvSpPr txBox="1">
          <a:spLocks noChangeArrowheads="1"/>
        </xdr:cNvSpPr>
      </xdr:nvSpPr>
      <xdr:spPr bwMode="auto">
        <a:xfrm>
          <a:off x="1381125" y="10334625"/>
          <a:ext cx="81803"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2695575</xdr:colOff>
      <xdr:row>70</xdr:row>
      <xdr:rowOff>0</xdr:rowOff>
    </xdr:from>
    <xdr:ext cx="81803" cy="171450"/>
    <xdr:sp macro="" textlink="">
      <xdr:nvSpPr>
        <xdr:cNvPr id="96" name="Text Box 46">
          <a:extLst>
            <a:ext uri="{FF2B5EF4-FFF2-40B4-BE49-F238E27FC236}">
              <a16:creationId xmlns="" xmlns:a16="http://schemas.microsoft.com/office/drawing/2014/main" id="{00000000-0008-0000-0000-000007000000}"/>
            </a:ext>
          </a:extLst>
        </xdr:cNvPr>
        <xdr:cNvSpPr txBox="1">
          <a:spLocks noChangeArrowheads="1"/>
        </xdr:cNvSpPr>
      </xdr:nvSpPr>
      <xdr:spPr bwMode="auto">
        <a:xfrm>
          <a:off x="1381125" y="10334625"/>
          <a:ext cx="81803"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2695575</xdr:colOff>
      <xdr:row>70</xdr:row>
      <xdr:rowOff>0</xdr:rowOff>
    </xdr:from>
    <xdr:ext cx="81803" cy="171450"/>
    <xdr:sp macro="" textlink="">
      <xdr:nvSpPr>
        <xdr:cNvPr id="97" name="Text Box 47">
          <a:extLst>
            <a:ext uri="{FF2B5EF4-FFF2-40B4-BE49-F238E27FC236}">
              <a16:creationId xmlns="" xmlns:a16="http://schemas.microsoft.com/office/drawing/2014/main" id="{00000000-0008-0000-0000-000008000000}"/>
            </a:ext>
          </a:extLst>
        </xdr:cNvPr>
        <xdr:cNvSpPr txBox="1">
          <a:spLocks noChangeArrowheads="1"/>
        </xdr:cNvSpPr>
      </xdr:nvSpPr>
      <xdr:spPr bwMode="auto">
        <a:xfrm>
          <a:off x="1381125" y="10334625"/>
          <a:ext cx="81803"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2695575</xdr:colOff>
      <xdr:row>70</xdr:row>
      <xdr:rowOff>0</xdr:rowOff>
    </xdr:from>
    <xdr:ext cx="81803" cy="171450"/>
    <xdr:sp macro="" textlink="">
      <xdr:nvSpPr>
        <xdr:cNvPr id="98" name="Text Box 48">
          <a:extLst>
            <a:ext uri="{FF2B5EF4-FFF2-40B4-BE49-F238E27FC236}">
              <a16:creationId xmlns="" xmlns:a16="http://schemas.microsoft.com/office/drawing/2014/main" id="{00000000-0008-0000-0000-000009000000}"/>
            </a:ext>
          </a:extLst>
        </xdr:cNvPr>
        <xdr:cNvSpPr txBox="1">
          <a:spLocks noChangeArrowheads="1"/>
        </xdr:cNvSpPr>
      </xdr:nvSpPr>
      <xdr:spPr bwMode="auto">
        <a:xfrm>
          <a:off x="1381125" y="10334625"/>
          <a:ext cx="81803"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3314700</xdr:colOff>
      <xdr:row>71</xdr:row>
      <xdr:rowOff>0</xdr:rowOff>
    </xdr:from>
    <xdr:ext cx="85725" cy="171450"/>
    <xdr:sp macro="" textlink="">
      <xdr:nvSpPr>
        <xdr:cNvPr id="99" name="Text Box 44">
          <a:extLst>
            <a:ext uri="{FF2B5EF4-FFF2-40B4-BE49-F238E27FC236}">
              <a16:creationId xmlns="" xmlns:a16="http://schemas.microsoft.com/office/drawing/2014/main" id="{00000000-0008-0000-0000-000005000000}"/>
            </a:ext>
          </a:extLst>
        </xdr:cNvPr>
        <xdr:cNvSpPr txBox="1">
          <a:spLocks noChangeArrowheads="1"/>
        </xdr:cNvSpPr>
      </xdr:nvSpPr>
      <xdr:spPr bwMode="auto">
        <a:xfrm>
          <a:off x="4695825" y="11306175"/>
          <a:ext cx="857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2695575</xdr:colOff>
      <xdr:row>71</xdr:row>
      <xdr:rowOff>0</xdr:rowOff>
    </xdr:from>
    <xdr:ext cx="81803" cy="171450"/>
    <xdr:sp macro="" textlink="">
      <xdr:nvSpPr>
        <xdr:cNvPr id="100" name="Text Box 45">
          <a:extLst>
            <a:ext uri="{FF2B5EF4-FFF2-40B4-BE49-F238E27FC236}">
              <a16:creationId xmlns="" xmlns:a16="http://schemas.microsoft.com/office/drawing/2014/main" id="{00000000-0008-0000-0000-000006000000}"/>
            </a:ext>
          </a:extLst>
        </xdr:cNvPr>
        <xdr:cNvSpPr txBox="1">
          <a:spLocks noChangeArrowheads="1"/>
        </xdr:cNvSpPr>
      </xdr:nvSpPr>
      <xdr:spPr bwMode="auto">
        <a:xfrm>
          <a:off x="1381125" y="11306175"/>
          <a:ext cx="81803"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2695575</xdr:colOff>
      <xdr:row>71</xdr:row>
      <xdr:rowOff>0</xdr:rowOff>
    </xdr:from>
    <xdr:ext cx="81803" cy="171450"/>
    <xdr:sp macro="" textlink="">
      <xdr:nvSpPr>
        <xdr:cNvPr id="101" name="Text Box 46">
          <a:extLst>
            <a:ext uri="{FF2B5EF4-FFF2-40B4-BE49-F238E27FC236}">
              <a16:creationId xmlns="" xmlns:a16="http://schemas.microsoft.com/office/drawing/2014/main" id="{00000000-0008-0000-0000-000007000000}"/>
            </a:ext>
          </a:extLst>
        </xdr:cNvPr>
        <xdr:cNvSpPr txBox="1">
          <a:spLocks noChangeArrowheads="1"/>
        </xdr:cNvSpPr>
      </xdr:nvSpPr>
      <xdr:spPr bwMode="auto">
        <a:xfrm>
          <a:off x="1381125" y="11306175"/>
          <a:ext cx="81803"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2695575</xdr:colOff>
      <xdr:row>71</xdr:row>
      <xdr:rowOff>0</xdr:rowOff>
    </xdr:from>
    <xdr:ext cx="81803" cy="171450"/>
    <xdr:sp macro="" textlink="">
      <xdr:nvSpPr>
        <xdr:cNvPr id="102" name="Text Box 47">
          <a:extLst>
            <a:ext uri="{FF2B5EF4-FFF2-40B4-BE49-F238E27FC236}">
              <a16:creationId xmlns="" xmlns:a16="http://schemas.microsoft.com/office/drawing/2014/main" id="{00000000-0008-0000-0000-000008000000}"/>
            </a:ext>
          </a:extLst>
        </xdr:cNvPr>
        <xdr:cNvSpPr txBox="1">
          <a:spLocks noChangeArrowheads="1"/>
        </xdr:cNvSpPr>
      </xdr:nvSpPr>
      <xdr:spPr bwMode="auto">
        <a:xfrm>
          <a:off x="1381125" y="11306175"/>
          <a:ext cx="81803"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2695575</xdr:colOff>
      <xdr:row>71</xdr:row>
      <xdr:rowOff>0</xdr:rowOff>
    </xdr:from>
    <xdr:ext cx="81803" cy="171450"/>
    <xdr:sp macro="" textlink="">
      <xdr:nvSpPr>
        <xdr:cNvPr id="103" name="Text Box 48">
          <a:extLst>
            <a:ext uri="{FF2B5EF4-FFF2-40B4-BE49-F238E27FC236}">
              <a16:creationId xmlns="" xmlns:a16="http://schemas.microsoft.com/office/drawing/2014/main" id="{00000000-0008-0000-0000-000009000000}"/>
            </a:ext>
          </a:extLst>
        </xdr:cNvPr>
        <xdr:cNvSpPr txBox="1">
          <a:spLocks noChangeArrowheads="1"/>
        </xdr:cNvSpPr>
      </xdr:nvSpPr>
      <xdr:spPr bwMode="auto">
        <a:xfrm>
          <a:off x="1381125" y="11306175"/>
          <a:ext cx="81803"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2695575</xdr:colOff>
      <xdr:row>72</xdr:row>
      <xdr:rowOff>0</xdr:rowOff>
    </xdr:from>
    <xdr:ext cx="87630" cy="995643"/>
    <xdr:sp macro="" textlink="">
      <xdr:nvSpPr>
        <xdr:cNvPr id="104" name="Text Box 45">
          <a:extLst>
            <a:ext uri="{FF2B5EF4-FFF2-40B4-BE49-F238E27FC236}">
              <a16:creationId xmlns="" xmlns:a16="http://schemas.microsoft.com/office/drawing/2014/main" id="{DA9ABC08-3C6A-470F-9FB8-B6088CE26253}"/>
            </a:ext>
          </a:extLst>
        </xdr:cNvPr>
        <xdr:cNvSpPr txBox="1">
          <a:spLocks noChangeArrowheads="1"/>
        </xdr:cNvSpPr>
      </xdr:nvSpPr>
      <xdr:spPr bwMode="auto">
        <a:xfrm>
          <a:off x="1381125" y="12277725"/>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2695575</xdr:colOff>
      <xdr:row>72</xdr:row>
      <xdr:rowOff>0</xdr:rowOff>
    </xdr:from>
    <xdr:ext cx="87630" cy="995643"/>
    <xdr:sp macro="" textlink="">
      <xdr:nvSpPr>
        <xdr:cNvPr id="105" name="Text Box 46">
          <a:extLst>
            <a:ext uri="{FF2B5EF4-FFF2-40B4-BE49-F238E27FC236}">
              <a16:creationId xmlns="" xmlns:a16="http://schemas.microsoft.com/office/drawing/2014/main" id="{5ED0B131-5964-47B4-B8C9-50BCE92086FB}"/>
            </a:ext>
          </a:extLst>
        </xdr:cNvPr>
        <xdr:cNvSpPr txBox="1">
          <a:spLocks noChangeArrowheads="1"/>
        </xdr:cNvSpPr>
      </xdr:nvSpPr>
      <xdr:spPr bwMode="auto">
        <a:xfrm>
          <a:off x="1381125" y="12277725"/>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2695575</xdr:colOff>
      <xdr:row>72</xdr:row>
      <xdr:rowOff>0</xdr:rowOff>
    </xdr:from>
    <xdr:ext cx="87630" cy="995643"/>
    <xdr:sp macro="" textlink="">
      <xdr:nvSpPr>
        <xdr:cNvPr id="106" name="Text Box 47">
          <a:extLst>
            <a:ext uri="{FF2B5EF4-FFF2-40B4-BE49-F238E27FC236}">
              <a16:creationId xmlns="" xmlns:a16="http://schemas.microsoft.com/office/drawing/2014/main" id="{479789CB-E3BB-4EC2-95A2-EB5E3CD62C98}"/>
            </a:ext>
          </a:extLst>
        </xdr:cNvPr>
        <xdr:cNvSpPr txBox="1">
          <a:spLocks noChangeArrowheads="1"/>
        </xdr:cNvSpPr>
      </xdr:nvSpPr>
      <xdr:spPr bwMode="auto">
        <a:xfrm>
          <a:off x="1381125" y="12277725"/>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2695575</xdr:colOff>
      <xdr:row>72</xdr:row>
      <xdr:rowOff>0</xdr:rowOff>
    </xdr:from>
    <xdr:ext cx="87630" cy="995643"/>
    <xdr:sp macro="" textlink="">
      <xdr:nvSpPr>
        <xdr:cNvPr id="107" name="Text Box 48">
          <a:extLst>
            <a:ext uri="{FF2B5EF4-FFF2-40B4-BE49-F238E27FC236}">
              <a16:creationId xmlns="" xmlns:a16="http://schemas.microsoft.com/office/drawing/2014/main" id="{96C75616-1732-4FDF-A0F6-42FDDD8011DE}"/>
            </a:ext>
          </a:extLst>
        </xdr:cNvPr>
        <xdr:cNvSpPr txBox="1">
          <a:spLocks noChangeArrowheads="1"/>
        </xdr:cNvSpPr>
      </xdr:nvSpPr>
      <xdr:spPr bwMode="auto">
        <a:xfrm>
          <a:off x="1381125" y="12277725"/>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2695575</xdr:colOff>
      <xdr:row>72</xdr:row>
      <xdr:rowOff>0</xdr:rowOff>
    </xdr:from>
    <xdr:ext cx="87630" cy="995643"/>
    <xdr:sp macro="" textlink="">
      <xdr:nvSpPr>
        <xdr:cNvPr id="108" name="Text Box 45">
          <a:extLst>
            <a:ext uri="{FF2B5EF4-FFF2-40B4-BE49-F238E27FC236}">
              <a16:creationId xmlns="" xmlns:a16="http://schemas.microsoft.com/office/drawing/2014/main" id="{DA9ABC08-3C6A-470F-9FB8-B6088CE26253}"/>
            </a:ext>
          </a:extLst>
        </xdr:cNvPr>
        <xdr:cNvSpPr txBox="1">
          <a:spLocks noChangeArrowheads="1"/>
        </xdr:cNvSpPr>
      </xdr:nvSpPr>
      <xdr:spPr bwMode="auto">
        <a:xfrm>
          <a:off x="1381125" y="12277725"/>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2695575</xdr:colOff>
      <xdr:row>72</xdr:row>
      <xdr:rowOff>0</xdr:rowOff>
    </xdr:from>
    <xdr:ext cx="87630" cy="995643"/>
    <xdr:sp macro="" textlink="">
      <xdr:nvSpPr>
        <xdr:cNvPr id="109" name="Text Box 46">
          <a:extLst>
            <a:ext uri="{FF2B5EF4-FFF2-40B4-BE49-F238E27FC236}">
              <a16:creationId xmlns="" xmlns:a16="http://schemas.microsoft.com/office/drawing/2014/main" id="{5ED0B131-5964-47B4-B8C9-50BCE92086FB}"/>
            </a:ext>
          </a:extLst>
        </xdr:cNvPr>
        <xdr:cNvSpPr txBox="1">
          <a:spLocks noChangeArrowheads="1"/>
        </xdr:cNvSpPr>
      </xdr:nvSpPr>
      <xdr:spPr bwMode="auto">
        <a:xfrm>
          <a:off x="1381125" y="12277725"/>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2695575</xdr:colOff>
      <xdr:row>72</xdr:row>
      <xdr:rowOff>0</xdr:rowOff>
    </xdr:from>
    <xdr:ext cx="87630" cy="995643"/>
    <xdr:sp macro="" textlink="">
      <xdr:nvSpPr>
        <xdr:cNvPr id="110" name="Text Box 47">
          <a:extLst>
            <a:ext uri="{FF2B5EF4-FFF2-40B4-BE49-F238E27FC236}">
              <a16:creationId xmlns="" xmlns:a16="http://schemas.microsoft.com/office/drawing/2014/main" id="{479789CB-E3BB-4EC2-95A2-EB5E3CD62C98}"/>
            </a:ext>
          </a:extLst>
        </xdr:cNvPr>
        <xdr:cNvSpPr txBox="1">
          <a:spLocks noChangeArrowheads="1"/>
        </xdr:cNvSpPr>
      </xdr:nvSpPr>
      <xdr:spPr bwMode="auto">
        <a:xfrm>
          <a:off x="1381125" y="12277725"/>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2695575</xdr:colOff>
      <xdr:row>72</xdr:row>
      <xdr:rowOff>0</xdr:rowOff>
    </xdr:from>
    <xdr:ext cx="87630" cy="995643"/>
    <xdr:sp macro="" textlink="">
      <xdr:nvSpPr>
        <xdr:cNvPr id="111" name="Text Box 48">
          <a:extLst>
            <a:ext uri="{FF2B5EF4-FFF2-40B4-BE49-F238E27FC236}">
              <a16:creationId xmlns="" xmlns:a16="http://schemas.microsoft.com/office/drawing/2014/main" id="{96C75616-1732-4FDF-A0F6-42FDDD8011DE}"/>
            </a:ext>
          </a:extLst>
        </xdr:cNvPr>
        <xdr:cNvSpPr txBox="1">
          <a:spLocks noChangeArrowheads="1"/>
        </xdr:cNvSpPr>
      </xdr:nvSpPr>
      <xdr:spPr bwMode="auto">
        <a:xfrm>
          <a:off x="1381125" y="12277725"/>
          <a:ext cx="87630" cy="995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3314700</xdr:colOff>
      <xdr:row>72</xdr:row>
      <xdr:rowOff>0</xdr:rowOff>
    </xdr:from>
    <xdr:ext cx="85725" cy="171450"/>
    <xdr:sp macro="" textlink="">
      <xdr:nvSpPr>
        <xdr:cNvPr id="112" name="Text Box 44">
          <a:extLst>
            <a:ext uri="{FF2B5EF4-FFF2-40B4-BE49-F238E27FC236}">
              <a16:creationId xmlns="" xmlns:a16="http://schemas.microsoft.com/office/drawing/2014/main" id="{00000000-0008-0000-0000-000005000000}"/>
            </a:ext>
          </a:extLst>
        </xdr:cNvPr>
        <xdr:cNvSpPr txBox="1">
          <a:spLocks noChangeArrowheads="1"/>
        </xdr:cNvSpPr>
      </xdr:nvSpPr>
      <xdr:spPr bwMode="auto">
        <a:xfrm>
          <a:off x="4695825" y="12277725"/>
          <a:ext cx="857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2695575</xdr:colOff>
      <xdr:row>72</xdr:row>
      <xdr:rowOff>0</xdr:rowOff>
    </xdr:from>
    <xdr:ext cx="81803" cy="171450"/>
    <xdr:sp macro="" textlink="">
      <xdr:nvSpPr>
        <xdr:cNvPr id="113" name="Text Box 45">
          <a:extLst>
            <a:ext uri="{FF2B5EF4-FFF2-40B4-BE49-F238E27FC236}">
              <a16:creationId xmlns="" xmlns:a16="http://schemas.microsoft.com/office/drawing/2014/main" id="{00000000-0008-0000-0000-000006000000}"/>
            </a:ext>
          </a:extLst>
        </xdr:cNvPr>
        <xdr:cNvSpPr txBox="1">
          <a:spLocks noChangeArrowheads="1"/>
        </xdr:cNvSpPr>
      </xdr:nvSpPr>
      <xdr:spPr bwMode="auto">
        <a:xfrm>
          <a:off x="1381125" y="12277725"/>
          <a:ext cx="81803"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2695575</xdr:colOff>
      <xdr:row>72</xdr:row>
      <xdr:rowOff>0</xdr:rowOff>
    </xdr:from>
    <xdr:ext cx="81803" cy="171450"/>
    <xdr:sp macro="" textlink="">
      <xdr:nvSpPr>
        <xdr:cNvPr id="114" name="Text Box 46">
          <a:extLst>
            <a:ext uri="{FF2B5EF4-FFF2-40B4-BE49-F238E27FC236}">
              <a16:creationId xmlns="" xmlns:a16="http://schemas.microsoft.com/office/drawing/2014/main" id="{00000000-0008-0000-0000-000007000000}"/>
            </a:ext>
          </a:extLst>
        </xdr:cNvPr>
        <xdr:cNvSpPr txBox="1">
          <a:spLocks noChangeArrowheads="1"/>
        </xdr:cNvSpPr>
      </xdr:nvSpPr>
      <xdr:spPr bwMode="auto">
        <a:xfrm>
          <a:off x="1381125" y="12277725"/>
          <a:ext cx="81803"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2695575</xdr:colOff>
      <xdr:row>72</xdr:row>
      <xdr:rowOff>0</xdr:rowOff>
    </xdr:from>
    <xdr:ext cx="81803" cy="171450"/>
    <xdr:sp macro="" textlink="">
      <xdr:nvSpPr>
        <xdr:cNvPr id="115" name="Text Box 47">
          <a:extLst>
            <a:ext uri="{FF2B5EF4-FFF2-40B4-BE49-F238E27FC236}">
              <a16:creationId xmlns="" xmlns:a16="http://schemas.microsoft.com/office/drawing/2014/main" id="{00000000-0008-0000-0000-000008000000}"/>
            </a:ext>
          </a:extLst>
        </xdr:cNvPr>
        <xdr:cNvSpPr txBox="1">
          <a:spLocks noChangeArrowheads="1"/>
        </xdr:cNvSpPr>
      </xdr:nvSpPr>
      <xdr:spPr bwMode="auto">
        <a:xfrm>
          <a:off x="1381125" y="12277725"/>
          <a:ext cx="81803"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2695575</xdr:colOff>
      <xdr:row>72</xdr:row>
      <xdr:rowOff>0</xdr:rowOff>
    </xdr:from>
    <xdr:ext cx="81803" cy="171450"/>
    <xdr:sp macro="" textlink="">
      <xdr:nvSpPr>
        <xdr:cNvPr id="116" name="Text Box 48">
          <a:extLst>
            <a:ext uri="{FF2B5EF4-FFF2-40B4-BE49-F238E27FC236}">
              <a16:creationId xmlns="" xmlns:a16="http://schemas.microsoft.com/office/drawing/2014/main" id="{00000000-0008-0000-0000-000009000000}"/>
            </a:ext>
          </a:extLst>
        </xdr:cNvPr>
        <xdr:cNvSpPr txBox="1">
          <a:spLocks noChangeArrowheads="1"/>
        </xdr:cNvSpPr>
      </xdr:nvSpPr>
      <xdr:spPr bwMode="auto">
        <a:xfrm>
          <a:off x="1381125" y="12277725"/>
          <a:ext cx="81803"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4"/>
  <sheetViews>
    <sheetView tabSelected="1" topLeftCell="A131" zoomScale="115" zoomScaleNormal="115" workbookViewId="0">
      <selection activeCell="B119" sqref="B119"/>
    </sheetView>
  </sheetViews>
  <sheetFormatPr baseColWidth="10" defaultRowHeight="15" x14ac:dyDescent="0.25"/>
  <cols>
    <col min="1" max="1" width="9" style="5" customWidth="1"/>
    <col min="2" max="2" width="63.5703125" style="3" customWidth="1"/>
    <col min="3" max="3" width="11.42578125" style="12" customWidth="1"/>
    <col min="4" max="4" width="13.140625" style="2" customWidth="1"/>
    <col min="5" max="5" width="12" customWidth="1"/>
    <col min="6" max="6" width="14.42578125" customWidth="1"/>
  </cols>
  <sheetData>
    <row r="1" spans="1:6" ht="15.75" thickBot="1" x14ac:dyDescent="0.3"/>
    <row r="2" spans="1:6" ht="21" x14ac:dyDescent="0.35">
      <c r="A2" s="104" t="s">
        <v>1</v>
      </c>
      <c r="B2" s="105"/>
      <c r="C2" s="105"/>
      <c r="D2" s="106"/>
      <c r="E2" s="6" t="s">
        <v>0</v>
      </c>
      <c r="F2" s="7"/>
    </row>
    <row r="3" spans="1:6" x14ac:dyDescent="0.25">
      <c r="A3" s="107"/>
      <c r="B3" s="108"/>
      <c r="C3" s="108"/>
      <c r="D3" s="109"/>
      <c r="E3" s="98" t="s">
        <v>287</v>
      </c>
      <c r="F3" s="99"/>
    </row>
    <row r="4" spans="1:6" x14ac:dyDescent="0.25">
      <c r="A4" s="107"/>
      <c r="B4" s="108"/>
      <c r="C4" s="108"/>
      <c r="D4" s="109"/>
      <c r="E4" s="98"/>
      <c r="F4" s="99"/>
    </row>
    <row r="5" spans="1:6" x14ac:dyDescent="0.25">
      <c r="A5" s="107"/>
      <c r="B5" s="108"/>
      <c r="C5" s="108"/>
      <c r="D5" s="109"/>
      <c r="E5" s="98"/>
      <c r="F5" s="99"/>
    </row>
    <row r="6" spans="1:6" x14ac:dyDescent="0.25">
      <c r="A6" s="110"/>
      <c r="B6" s="111"/>
      <c r="C6" s="111"/>
      <c r="D6" s="112"/>
      <c r="E6" s="98"/>
      <c r="F6" s="99"/>
    </row>
    <row r="7" spans="1:6" x14ac:dyDescent="0.25">
      <c r="A7" s="19"/>
      <c r="B7" s="20" t="s">
        <v>2</v>
      </c>
      <c r="C7" s="21" t="s">
        <v>3</v>
      </c>
      <c r="D7" s="21" t="s">
        <v>4</v>
      </c>
      <c r="E7" s="22" t="s">
        <v>5</v>
      </c>
      <c r="F7" s="23" t="s">
        <v>6</v>
      </c>
    </row>
    <row r="8" spans="1:6" x14ac:dyDescent="0.25">
      <c r="A8" s="80" t="s">
        <v>287</v>
      </c>
      <c r="B8" s="81"/>
      <c r="C8" s="81"/>
      <c r="D8" s="81"/>
      <c r="E8" s="81"/>
      <c r="F8" s="100"/>
    </row>
    <row r="9" spans="1:6" x14ac:dyDescent="0.25">
      <c r="A9" s="101" t="s">
        <v>7</v>
      </c>
      <c r="B9" s="102"/>
      <c r="C9" s="102"/>
      <c r="D9" s="102"/>
      <c r="E9" s="102"/>
      <c r="F9" s="103"/>
    </row>
    <row r="10" spans="1:6" s="60" customFormat="1" ht="72" x14ac:dyDescent="0.25">
      <c r="A10" s="8" t="s">
        <v>40</v>
      </c>
      <c r="B10" s="24" t="s">
        <v>41</v>
      </c>
      <c r="C10" s="25" t="s">
        <v>26</v>
      </c>
      <c r="D10" s="49">
        <v>6</v>
      </c>
      <c r="E10" s="26"/>
      <c r="F10" s="27"/>
    </row>
    <row r="11" spans="1:6" s="60" customFormat="1" ht="72" x14ac:dyDescent="0.25">
      <c r="A11" s="8" t="s">
        <v>226</v>
      </c>
      <c r="B11" s="24" t="s">
        <v>43</v>
      </c>
      <c r="C11" s="25" t="s">
        <v>11</v>
      </c>
      <c r="D11" s="49">
        <v>406</v>
      </c>
      <c r="E11" s="26"/>
      <c r="F11" s="27"/>
    </row>
    <row r="12" spans="1:6" s="60" customFormat="1" ht="48" x14ac:dyDescent="0.25">
      <c r="A12" s="8" t="s">
        <v>42</v>
      </c>
      <c r="B12" s="24" t="s">
        <v>45</v>
      </c>
      <c r="C12" s="25" t="s">
        <v>9</v>
      </c>
      <c r="D12" s="49">
        <v>8814</v>
      </c>
      <c r="E12" s="26"/>
      <c r="F12" s="27"/>
    </row>
    <row r="13" spans="1:6" s="60" customFormat="1" ht="60" x14ac:dyDescent="0.25">
      <c r="A13" s="8" t="s">
        <v>44</v>
      </c>
      <c r="B13" s="24" t="s">
        <v>46</v>
      </c>
      <c r="C13" s="25" t="s">
        <v>11</v>
      </c>
      <c r="D13" s="49">
        <v>281</v>
      </c>
      <c r="E13" s="26"/>
      <c r="F13" s="27"/>
    </row>
    <row r="14" spans="1:6" s="60" customFormat="1" ht="72" x14ac:dyDescent="0.25">
      <c r="A14" s="8" t="s">
        <v>227</v>
      </c>
      <c r="B14" s="24" t="s">
        <v>47</v>
      </c>
      <c r="C14" s="25" t="s">
        <v>8</v>
      </c>
      <c r="D14" s="49">
        <v>1</v>
      </c>
      <c r="E14" s="26"/>
      <c r="F14" s="27"/>
    </row>
    <row r="15" spans="1:6" s="9" customFormat="1" ht="72" x14ac:dyDescent="0.25">
      <c r="A15" s="8" t="s">
        <v>159</v>
      </c>
      <c r="B15" s="24" t="s">
        <v>48</v>
      </c>
      <c r="C15" s="25" t="s">
        <v>8</v>
      </c>
      <c r="D15" s="49">
        <v>4</v>
      </c>
      <c r="E15" s="26"/>
      <c r="F15" s="27"/>
    </row>
    <row r="16" spans="1:6" s="4" customFormat="1" x14ac:dyDescent="0.25">
      <c r="A16" s="28"/>
      <c r="B16" s="29" t="s">
        <v>55</v>
      </c>
      <c r="C16" s="30"/>
      <c r="D16" s="52"/>
      <c r="E16" s="31"/>
      <c r="F16" s="45"/>
    </row>
    <row r="17" spans="1:6" s="4" customFormat="1" x14ac:dyDescent="0.25">
      <c r="A17" s="101" t="s">
        <v>49</v>
      </c>
      <c r="B17" s="102"/>
      <c r="C17" s="102"/>
      <c r="D17" s="102"/>
      <c r="E17" s="102"/>
      <c r="F17" s="103"/>
    </row>
    <row r="18" spans="1:6" s="9" customFormat="1" ht="60" x14ac:dyDescent="0.25">
      <c r="A18" s="8" t="s">
        <v>50</v>
      </c>
      <c r="B18" s="24" t="s">
        <v>51</v>
      </c>
      <c r="C18" s="25" t="s">
        <v>9</v>
      </c>
      <c r="D18" s="49">
        <v>8814</v>
      </c>
      <c r="E18" s="26"/>
      <c r="F18" s="27"/>
    </row>
    <row r="19" spans="1:6" s="9" customFormat="1" ht="48" x14ac:dyDescent="0.25">
      <c r="A19" s="8" t="s">
        <v>52</v>
      </c>
      <c r="B19" s="24" t="s">
        <v>53</v>
      </c>
      <c r="C19" s="25" t="s">
        <v>10</v>
      </c>
      <c r="D19" s="49">
        <v>175</v>
      </c>
      <c r="E19" s="26"/>
      <c r="F19" s="27"/>
    </row>
    <row r="20" spans="1:6" s="9" customFormat="1" ht="60" x14ac:dyDescent="0.25">
      <c r="A20" s="8" t="s">
        <v>54</v>
      </c>
      <c r="B20" s="24" t="s">
        <v>57</v>
      </c>
      <c r="C20" s="25" t="s">
        <v>10</v>
      </c>
      <c r="D20" s="49">
        <v>900</v>
      </c>
      <c r="E20" s="26"/>
      <c r="F20" s="27"/>
    </row>
    <row r="21" spans="1:6" s="9" customFormat="1" ht="48" x14ac:dyDescent="0.25">
      <c r="A21" s="8" t="s">
        <v>228</v>
      </c>
      <c r="B21" s="24" t="s">
        <v>219</v>
      </c>
      <c r="C21" s="32" t="s">
        <v>10</v>
      </c>
      <c r="D21" s="49">
        <v>103</v>
      </c>
      <c r="E21" s="26"/>
      <c r="F21" s="27"/>
    </row>
    <row r="22" spans="1:6" x14ac:dyDescent="0.25">
      <c r="A22" s="28"/>
      <c r="B22" s="29" t="s">
        <v>56</v>
      </c>
      <c r="C22" s="30"/>
      <c r="D22" s="52"/>
      <c r="E22" s="33"/>
      <c r="F22" s="45"/>
    </row>
    <row r="23" spans="1:6" x14ac:dyDescent="0.25">
      <c r="A23" s="101" t="s">
        <v>124</v>
      </c>
      <c r="B23" s="102"/>
      <c r="C23" s="102"/>
      <c r="D23" s="102"/>
      <c r="E23" s="102"/>
      <c r="F23" s="103"/>
    </row>
    <row r="24" spans="1:6" s="9" customFormat="1" ht="60" x14ac:dyDescent="0.25">
      <c r="A24" s="34" t="s">
        <v>229</v>
      </c>
      <c r="B24" s="18" t="s">
        <v>58</v>
      </c>
      <c r="C24" s="35" t="s">
        <v>10</v>
      </c>
      <c r="D24" s="49">
        <v>176</v>
      </c>
      <c r="E24" s="26"/>
      <c r="F24" s="27"/>
    </row>
    <row r="25" spans="1:6" s="9" customFormat="1" ht="84" x14ac:dyDescent="0.25">
      <c r="A25" s="34" t="s">
        <v>134</v>
      </c>
      <c r="B25" s="18" t="s">
        <v>59</v>
      </c>
      <c r="C25" s="35" t="s">
        <v>11</v>
      </c>
      <c r="D25" s="49">
        <v>135</v>
      </c>
      <c r="E25" s="26"/>
      <c r="F25" s="27"/>
    </row>
    <row r="26" spans="1:6" s="9" customFormat="1" ht="84" x14ac:dyDescent="0.25">
      <c r="A26" s="34" t="s">
        <v>135</v>
      </c>
      <c r="B26" s="18" t="s">
        <v>60</v>
      </c>
      <c r="C26" s="35" t="s">
        <v>11</v>
      </c>
      <c r="D26" s="49">
        <v>357</v>
      </c>
      <c r="E26" s="26"/>
      <c r="F26" s="27"/>
    </row>
    <row r="27" spans="1:6" s="9" customFormat="1" ht="84" x14ac:dyDescent="0.25">
      <c r="A27" s="34" t="s">
        <v>136</v>
      </c>
      <c r="B27" s="18" t="s">
        <v>288</v>
      </c>
      <c r="C27" s="35" t="s">
        <v>11</v>
      </c>
      <c r="D27" s="49">
        <v>376</v>
      </c>
      <c r="E27" s="26"/>
      <c r="F27" s="27"/>
    </row>
    <row r="28" spans="1:6" s="9" customFormat="1" ht="60" x14ac:dyDescent="0.25">
      <c r="A28" s="34" t="s">
        <v>137</v>
      </c>
      <c r="B28" s="18" t="s">
        <v>13</v>
      </c>
      <c r="C28" s="35" t="s">
        <v>9</v>
      </c>
      <c r="D28" s="49">
        <v>2202</v>
      </c>
      <c r="E28" s="26"/>
      <c r="F28" s="27"/>
    </row>
    <row r="29" spans="1:6" s="9" customFormat="1" ht="204" x14ac:dyDescent="0.25">
      <c r="A29" s="34" t="s">
        <v>138</v>
      </c>
      <c r="B29" s="18" t="s">
        <v>271</v>
      </c>
      <c r="C29" s="36" t="s">
        <v>9</v>
      </c>
      <c r="D29" s="49">
        <v>1673</v>
      </c>
      <c r="E29" s="26"/>
      <c r="F29" s="27"/>
    </row>
    <row r="30" spans="1:6" s="9" customFormat="1" ht="204" x14ac:dyDescent="0.25">
      <c r="A30" s="34" t="s">
        <v>139</v>
      </c>
      <c r="B30" s="18" t="s">
        <v>270</v>
      </c>
      <c r="C30" s="36" t="s">
        <v>10</v>
      </c>
      <c r="D30" s="49">
        <v>529</v>
      </c>
      <c r="E30" s="26"/>
      <c r="F30" s="27"/>
    </row>
    <row r="31" spans="1:6" s="9" customFormat="1" ht="204" x14ac:dyDescent="0.25">
      <c r="A31" s="34" t="s">
        <v>140</v>
      </c>
      <c r="B31" s="18" t="s">
        <v>272</v>
      </c>
      <c r="C31" s="36" t="s">
        <v>273</v>
      </c>
      <c r="D31" s="49">
        <v>50</v>
      </c>
      <c r="E31" s="26"/>
      <c r="F31" s="27"/>
    </row>
    <row r="32" spans="1:6" s="9" customFormat="1" ht="264" x14ac:dyDescent="0.25">
      <c r="A32" s="34" t="s">
        <v>230</v>
      </c>
      <c r="B32" s="18" t="s">
        <v>220</v>
      </c>
      <c r="C32" s="35" t="s">
        <v>9</v>
      </c>
      <c r="D32" s="49">
        <v>30</v>
      </c>
      <c r="E32" s="26"/>
      <c r="F32" s="27"/>
    </row>
    <row r="33" spans="1:7" s="9" customFormat="1" ht="216" x14ac:dyDescent="0.25">
      <c r="A33" s="34" t="s">
        <v>231</v>
      </c>
      <c r="B33" s="18" t="s">
        <v>168</v>
      </c>
      <c r="C33" s="35" t="s">
        <v>9</v>
      </c>
      <c r="D33" s="49">
        <v>5</v>
      </c>
      <c r="F33" s="27"/>
      <c r="G33" s="37"/>
    </row>
    <row r="34" spans="1:7" s="9" customFormat="1" ht="228" x14ac:dyDescent="0.25">
      <c r="A34" s="34" t="s">
        <v>232</v>
      </c>
      <c r="B34" s="18" t="s">
        <v>221</v>
      </c>
      <c r="C34" s="36" t="s">
        <v>11</v>
      </c>
      <c r="D34" s="49">
        <v>752</v>
      </c>
      <c r="E34" s="37"/>
      <c r="F34" s="27"/>
    </row>
    <row r="35" spans="1:7" s="9" customFormat="1" ht="216.75" x14ac:dyDescent="0.25">
      <c r="A35" s="34" t="s">
        <v>233</v>
      </c>
      <c r="B35" s="114" t="s">
        <v>176</v>
      </c>
      <c r="C35" s="115" t="s">
        <v>9</v>
      </c>
      <c r="D35" s="116">
        <v>5</v>
      </c>
      <c r="F35" s="27"/>
      <c r="G35" s="37"/>
    </row>
    <row r="36" spans="1:7" s="9" customFormat="1" ht="156" x14ac:dyDescent="0.25">
      <c r="A36" s="34" t="s">
        <v>234</v>
      </c>
      <c r="B36" s="18" t="s">
        <v>276</v>
      </c>
      <c r="C36" s="36" t="s">
        <v>9</v>
      </c>
      <c r="D36" s="49">
        <v>180</v>
      </c>
      <c r="E36" s="37"/>
      <c r="F36" s="27"/>
    </row>
    <row r="37" spans="1:7" s="9" customFormat="1" ht="168" x14ac:dyDescent="0.25">
      <c r="A37" s="34" t="s">
        <v>274</v>
      </c>
      <c r="B37" s="18" t="s">
        <v>222</v>
      </c>
      <c r="C37" s="36" t="s">
        <v>11</v>
      </c>
      <c r="D37" s="49">
        <v>178</v>
      </c>
      <c r="E37" s="37"/>
      <c r="F37" s="27"/>
    </row>
    <row r="38" spans="1:7" s="9" customFormat="1" ht="51" x14ac:dyDescent="0.25">
      <c r="A38" s="34" t="s">
        <v>275</v>
      </c>
      <c r="B38" s="74" t="s">
        <v>277</v>
      </c>
      <c r="C38" s="36" t="s">
        <v>279</v>
      </c>
      <c r="D38" s="49">
        <v>5</v>
      </c>
      <c r="E38" s="37"/>
      <c r="F38" s="27"/>
    </row>
    <row r="39" spans="1:7" s="9" customFormat="1" ht="51" x14ac:dyDescent="0.25">
      <c r="A39" s="34" t="s">
        <v>281</v>
      </c>
      <c r="B39" s="74" t="s">
        <v>280</v>
      </c>
      <c r="C39" s="36" t="s">
        <v>279</v>
      </c>
      <c r="D39" s="49">
        <v>5</v>
      </c>
      <c r="E39" s="37"/>
      <c r="F39" s="27"/>
    </row>
    <row r="40" spans="1:7" s="9" customFormat="1" ht="63.75" x14ac:dyDescent="0.25">
      <c r="A40" s="34" t="s">
        <v>282</v>
      </c>
      <c r="B40" s="74" t="s">
        <v>285</v>
      </c>
      <c r="C40" s="36" t="s">
        <v>10</v>
      </c>
      <c r="D40" s="49">
        <v>1</v>
      </c>
      <c r="E40" s="37"/>
      <c r="F40" s="27"/>
    </row>
    <row r="41" spans="1:7" s="9" customFormat="1" ht="25.5" x14ac:dyDescent="0.25">
      <c r="A41" s="34" t="s">
        <v>283</v>
      </c>
      <c r="B41" s="75" t="s">
        <v>278</v>
      </c>
      <c r="C41" s="36" t="s">
        <v>9</v>
      </c>
      <c r="D41" s="49">
        <v>5</v>
      </c>
      <c r="E41" s="37"/>
      <c r="F41" s="27"/>
    </row>
    <row r="42" spans="1:7" s="9" customFormat="1" ht="38.25" x14ac:dyDescent="0.25">
      <c r="A42" s="34" t="s">
        <v>284</v>
      </c>
      <c r="B42" s="74" t="s">
        <v>286</v>
      </c>
      <c r="C42" s="36" t="s">
        <v>9</v>
      </c>
      <c r="D42" s="49">
        <v>5</v>
      </c>
      <c r="E42" s="37"/>
      <c r="F42" s="27"/>
    </row>
    <row r="43" spans="1:7" s="11" customFormat="1" x14ac:dyDescent="0.25">
      <c r="A43" s="28"/>
      <c r="B43" s="29" t="s">
        <v>125</v>
      </c>
      <c r="C43" s="30"/>
      <c r="D43" s="52"/>
      <c r="E43" s="33"/>
      <c r="F43" s="45"/>
    </row>
    <row r="44" spans="1:7" x14ac:dyDescent="0.25">
      <c r="A44" s="101" t="s">
        <v>257</v>
      </c>
      <c r="B44" s="102"/>
      <c r="C44" s="102"/>
      <c r="D44" s="102"/>
      <c r="E44" s="102"/>
      <c r="F44" s="103"/>
    </row>
    <row r="45" spans="1:7" s="9" customFormat="1" ht="192" x14ac:dyDescent="0.25">
      <c r="A45" s="34" t="s">
        <v>126</v>
      </c>
      <c r="B45" s="18" t="s">
        <v>122</v>
      </c>
      <c r="C45" s="38" t="s">
        <v>8</v>
      </c>
      <c r="D45" s="49">
        <v>2</v>
      </c>
      <c r="E45" s="26"/>
      <c r="F45" s="27"/>
    </row>
    <row r="46" spans="1:7" s="9" customFormat="1" ht="120" x14ac:dyDescent="0.25">
      <c r="A46" s="34" t="s">
        <v>128</v>
      </c>
      <c r="B46" s="18" t="s">
        <v>269</v>
      </c>
      <c r="C46" s="61" t="s">
        <v>8</v>
      </c>
      <c r="D46" s="49">
        <v>1</v>
      </c>
      <c r="E46" s="26"/>
      <c r="F46" s="27"/>
    </row>
    <row r="47" spans="1:7" s="9" customFormat="1" ht="120" x14ac:dyDescent="0.25">
      <c r="A47" s="34" t="s">
        <v>235</v>
      </c>
      <c r="B47" s="18" t="s">
        <v>170</v>
      </c>
      <c r="C47" s="61" t="s">
        <v>10</v>
      </c>
      <c r="D47" s="49">
        <v>152</v>
      </c>
      <c r="E47" s="26"/>
      <c r="F47" s="27"/>
    </row>
    <row r="48" spans="1:7" s="9" customFormat="1" ht="84" x14ac:dyDescent="0.25">
      <c r="A48" s="34" t="s">
        <v>129</v>
      </c>
      <c r="B48" s="18" t="s">
        <v>123</v>
      </c>
      <c r="C48" s="61" t="s">
        <v>10</v>
      </c>
      <c r="D48" s="49">
        <v>57</v>
      </c>
      <c r="E48" s="26"/>
      <c r="F48" s="27"/>
    </row>
    <row r="49" spans="1:6" s="9" customFormat="1" ht="60" x14ac:dyDescent="0.25">
      <c r="A49" s="34" t="s">
        <v>130</v>
      </c>
      <c r="B49" s="18" t="s">
        <v>141</v>
      </c>
      <c r="C49" s="61" t="s">
        <v>10</v>
      </c>
      <c r="D49" s="49">
        <v>14</v>
      </c>
      <c r="E49" s="26"/>
      <c r="F49" s="27"/>
    </row>
    <row r="50" spans="1:6" s="9" customFormat="1" ht="72" x14ac:dyDescent="0.25">
      <c r="A50" s="34" t="s">
        <v>131</v>
      </c>
      <c r="B50" s="18" t="s">
        <v>268</v>
      </c>
      <c r="C50" s="61" t="s">
        <v>11</v>
      </c>
      <c r="D50" s="49">
        <v>90</v>
      </c>
      <c r="E50" s="26"/>
      <c r="F50" s="27"/>
    </row>
    <row r="51" spans="1:6" s="9" customFormat="1" ht="48" x14ac:dyDescent="0.25">
      <c r="A51" s="34" t="s">
        <v>132</v>
      </c>
      <c r="B51" s="18" t="s">
        <v>157</v>
      </c>
      <c r="C51" s="61" t="s">
        <v>8</v>
      </c>
      <c r="D51" s="49">
        <v>1</v>
      </c>
      <c r="E51" s="26"/>
      <c r="F51" s="27"/>
    </row>
    <row r="52" spans="1:6" s="9" customFormat="1" ht="48" x14ac:dyDescent="0.25">
      <c r="A52" s="34" t="s">
        <v>155</v>
      </c>
      <c r="B52" s="18" t="s">
        <v>154</v>
      </c>
      <c r="C52" s="61" t="s">
        <v>10</v>
      </c>
      <c r="D52" s="49">
        <v>3</v>
      </c>
      <c r="E52" s="26"/>
      <c r="F52" s="27"/>
    </row>
    <row r="53" spans="1:6" s="9" customFormat="1" ht="192" x14ac:dyDescent="0.25">
      <c r="A53" s="34" t="s">
        <v>156</v>
      </c>
      <c r="B53" s="18" t="s">
        <v>61</v>
      </c>
      <c r="C53" s="35" t="s">
        <v>11</v>
      </c>
      <c r="D53" s="49">
        <v>270</v>
      </c>
      <c r="E53" s="26"/>
      <c r="F53" s="27"/>
    </row>
    <row r="54" spans="1:6" x14ac:dyDescent="0.25">
      <c r="A54" s="113" t="s">
        <v>127</v>
      </c>
      <c r="B54" s="91"/>
      <c r="C54" s="91"/>
      <c r="D54" s="91"/>
      <c r="E54" s="91"/>
      <c r="F54" s="45"/>
    </row>
    <row r="55" spans="1:6" s="4" customFormat="1" x14ac:dyDescent="0.25">
      <c r="A55" s="101" t="s">
        <v>258</v>
      </c>
      <c r="B55" s="102"/>
      <c r="C55" s="102"/>
      <c r="D55" s="102"/>
      <c r="E55" s="102"/>
      <c r="F55" s="103"/>
    </row>
    <row r="56" spans="1:6" s="9" customFormat="1" ht="127.5" x14ac:dyDescent="0.25">
      <c r="A56" s="34" t="s">
        <v>34</v>
      </c>
      <c r="B56" s="62" t="s">
        <v>177</v>
      </c>
      <c r="C56" s="35" t="s">
        <v>8</v>
      </c>
      <c r="D56" s="50">
        <v>8</v>
      </c>
      <c r="E56" s="26"/>
      <c r="F56" s="27"/>
    </row>
    <row r="57" spans="1:6" s="9" customFormat="1" ht="127.5" x14ac:dyDescent="0.25">
      <c r="A57" s="34" t="s">
        <v>35</v>
      </c>
      <c r="B57" s="62" t="s">
        <v>225</v>
      </c>
      <c r="C57" s="64" t="s">
        <v>190</v>
      </c>
      <c r="D57" s="68">
        <v>12</v>
      </c>
      <c r="E57" s="26"/>
      <c r="F57" s="27"/>
    </row>
    <row r="58" spans="1:6" s="9" customFormat="1" ht="108" x14ac:dyDescent="0.25">
      <c r="A58" s="34" t="s">
        <v>36</v>
      </c>
      <c r="B58" s="63" t="s">
        <v>174</v>
      </c>
      <c r="C58" s="39" t="s">
        <v>11</v>
      </c>
      <c r="D58" s="53">
        <v>200</v>
      </c>
      <c r="E58" s="26"/>
      <c r="F58" s="27"/>
    </row>
    <row r="59" spans="1:6" s="9" customFormat="1" ht="96" x14ac:dyDescent="0.25">
      <c r="A59" s="34" t="s">
        <v>236</v>
      </c>
      <c r="B59" s="63" t="s">
        <v>173</v>
      </c>
      <c r="C59" s="39" t="s">
        <v>8</v>
      </c>
      <c r="D59" s="53">
        <v>4</v>
      </c>
      <c r="E59" s="26"/>
      <c r="F59" s="27"/>
    </row>
    <row r="60" spans="1:6" s="4" customFormat="1" x14ac:dyDescent="0.25">
      <c r="A60" s="95" t="s">
        <v>37</v>
      </c>
      <c r="B60" s="96"/>
      <c r="C60" s="96"/>
      <c r="D60" s="96"/>
      <c r="E60" s="97"/>
      <c r="F60" s="45"/>
    </row>
    <row r="61" spans="1:6" s="4" customFormat="1" x14ac:dyDescent="0.25">
      <c r="A61" s="89" t="s">
        <v>259</v>
      </c>
      <c r="B61" s="90"/>
      <c r="C61" s="90"/>
      <c r="D61" s="90"/>
      <c r="E61" s="90"/>
      <c r="F61" s="84"/>
    </row>
    <row r="62" spans="1:6" s="9" customFormat="1" ht="96" x14ac:dyDescent="0.25">
      <c r="A62" s="34" t="s">
        <v>64</v>
      </c>
      <c r="B62" s="18" t="s">
        <v>62</v>
      </c>
      <c r="C62" s="35" t="s">
        <v>9</v>
      </c>
      <c r="D62" s="50">
        <v>40</v>
      </c>
      <c r="E62" s="26"/>
      <c r="F62" s="27"/>
    </row>
    <row r="63" spans="1:6" s="9" customFormat="1" ht="72" x14ac:dyDescent="0.25">
      <c r="A63" s="34" t="s">
        <v>65</v>
      </c>
      <c r="B63" s="18" t="s">
        <v>63</v>
      </c>
      <c r="C63" s="35" t="s">
        <v>8</v>
      </c>
      <c r="D63" s="50">
        <v>2</v>
      </c>
      <c r="E63" s="26"/>
      <c r="F63" s="27"/>
    </row>
    <row r="64" spans="1:6" s="9" customFormat="1" ht="102" x14ac:dyDescent="0.25">
      <c r="A64" s="34" t="s">
        <v>66</v>
      </c>
      <c r="B64" s="62" t="s">
        <v>181</v>
      </c>
      <c r="C64" s="35" t="s">
        <v>8</v>
      </c>
      <c r="D64" s="50">
        <v>2</v>
      </c>
      <c r="E64" s="26"/>
      <c r="F64" s="27"/>
    </row>
    <row r="65" spans="1:6" s="9" customFormat="1" ht="102" x14ac:dyDescent="0.25">
      <c r="A65" s="34" t="s">
        <v>67</v>
      </c>
      <c r="B65" s="62" t="s">
        <v>182</v>
      </c>
      <c r="C65" s="35" t="s">
        <v>8</v>
      </c>
      <c r="D65" s="50">
        <v>2</v>
      </c>
      <c r="E65" s="26"/>
      <c r="F65" s="27"/>
    </row>
    <row r="66" spans="1:6" s="9" customFormat="1" ht="102" x14ac:dyDescent="0.25">
      <c r="A66" s="34" t="s">
        <v>68</v>
      </c>
      <c r="B66" s="62" t="s">
        <v>183</v>
      </c>
      <c r="C66" s="35" t="s">
        <v>8</v>
      </c>
      <c r="D66" s="50">
        <v>2</v>
      </c>
      <c r="E66" s="26"/>
      <c r="F66" s="27"/>
    </row>
    <row r="67" spans="1:6" s="9" customFormat="1" ht="102" x14ac:dyDescent="0.25">
      <c r="A67" s="34" t="s">
        <v>69</v>
      </c>
      <c r="B67" s="62" t="s">
        <v>184</v>
      </c>
      <c r="C67" s="35" t="s">
        <v>8</v>
      </c>
      <c r="D67" s="50">
        <v>1</v>
      </c>
      <c r="E67" s="26"/>
      <c r="F67" s="27"/>
    </row>
    <row r="68" spans="1:6" s="9" customFormat="1" ht="102" x14ac:dyDescent="0.25">
      <c r="A68" s="34" t="s">
        <v>237</v>
      </c>
      <c r="B68" s="62" t="s">
        <v>185</v>
      </c>
      <c r="C68" s="35" t="s">
        <v>8</v>
      </c>
      <c r="D68" s="50">
        <v>2</v>
      </c>
      <c r="E68" s="26"/>
      <c r="F68" s="27"/>
    </row>
    <row r="69" spans="1:6" s="9" customFormat="1" ht="102" x14ac:dyDescent="0.25">
      <c r="A69" s="34" t="s">
        <v>142</v>
      </c>
      <c r="B69" s="62" t="s">
        <v>186</v>
      </c>
      <c r="C69" s="35" t="s">
        <v>8</v>
      </c>
      <c r="D69" s="50">
        <v>1</v>
      </c>
      <c r="E69" s="26"/>
      <c r="F69" s="27"/>
    </row>
    <row r="70" spans="1:6" s="9" customFormat="1" ht="102" x14ac:dyDescent="0.25">
      <c r="A70" s="34" t="s">
        <v>70</v>
      </c>
      <c r="B70" s="62" t="s">
        <v>187</v>
      </c>
      <c r="C70" s="35" t="s">
        <v>8</v>
      </c>
      <c r="D70" s="50">
        <v>2</v>
      </c>
      <c r="E70" s="26"/>
      <c r="F70" s="27"/>
    </row>
    <row r="71" spans="1:6" s="9" customFormat="1" ht="102" x14ac:dyDescent="0.25">
      <c r="A71" s="34" t="s">
        <v>71</v>
      </c>
      <c r="B71" s="62" t="s">
        <v>188</v>
      </c>
      <c r="C71" s="35" t="s">
        <v>8</v>
      </c>
      <c r="D71" s="50">
        <v>1</v>
      </c>
      <c r="E71" s="26"/>
      <c r="F71" s="27"/>
    </row>
    <row r="72" spans="1:6" s="9" customFormat="1" ht="102" x14ac:dyDescent="0.25">
      <c r="A72" s="34" t="s">
        <v>72</v>
      </c>
      <c r="B72" s="62" t="s">
        <v>189</v>
      </c>
      <c r="C72" s="64" t="s">
        <v>190</v>
      </c>
      <c r="D72" s="65">
        <v>1</v>
      </c>
      <c r="E72" s="66"/>
      <c r="F72" s="27"/>
    </row>
    <row r="73" spans="1:6" s="9" customFormat="1" ht="102" x14ac:dyDescent="0.25">
      <c r="A73" s="34" t="s">
        <v>238</v>
      </c>
      <c r="B73" s="62" t="s">
        <v>191</v>
      </c>
      <c r="C73" s="64" t="s">
        <v>190</v>
      </c>
      <c r="D73" s="65">
        <v>1</v>
      </c>
      <c r="E73" s="67"/>
      <c r="F73" s="27"/>
    </row>
    <row r="74" spans="1:6" s="9" customFormat="1" x14ac:dyDescent="0.25">
      <c r="A74" s="95" t="s">
        <v>73</v>
      </c>
      <c r="B74" s="96"/>
      <c r="C74" s="96"/>
      <c r="D74" s="96"/>
      <c r="E74" s="97"/>
      <c r="F74" s="45"/>
    </row>
    <row r="75" spans="1:6" s="11" customFormat="1" x14ac:dyDescent="0.25">
      <c r="A75" s="89" t="s">
        <v>260</v>
      </c>
      <c r="B75" s="90"/>
      <c r="C75" s="90"/>
      <c r="D75" s="90"/>
      <c r="E75" s="90"/>
      <c r="F75" s="84"/>
    </row>
    <row r="76" spans="1:6" s="9" customFormat="1" ht="127.5" x14ac:dyDescent="0.25">
      <c r="A76" s="8" t="s">
        <v>239</v>
      </c>
      <c r="B76" s="62" t="s">
        <v>201</v>
      </c>
      <c r="C76" s="64" t="s">
        <v>190</v>
      </c>
      <c r="D76" s="65">
        <v>2</v>
      </c>
      <c r="E76" s="67"/>
      <c r="F76" s="27"/>
    </row>
    <row r="77" spans="1:6" s="9" customFormat="1" ht="127.5" x14ac:dyDescent="0.25">
      <c r="A77" s="8" t="s">
        <v>240</v>
      </c>
      <c r="B77" s="62" t="s">
        <v>202</v>
      </c>
      <c r="C77" s="64" t="s">
        <v>190</v>
      </c>
      <c r="D77" s="65">
        <v>2</v>
      </c>
      <c r="E77" s="67"/>
      <c r="F77" s="27"/>
    </row>
    <row r="78" spans="1:6" s="9" customFormat="1" ht="114.75" x14ac:dyDescent="0.25">
      <c r="A78" s="8" t="s">
        <v>241</v>
      </c>
      <c r="B78" s="62" t="s">
        <v>203</v>
      </c>
      <c r="C78" s="64" t="s">
        <v>190</v>
      </c>
      <c r="D78" s="65">
        <v>1</v>
      </c>
      <c r="E78" s="67"/>
      <c r="F78" s="27"/>
    </row>
    <row r="79" spans="1:6" s="9" customFormat="1" ht="127.5" x14ac:dyDescent="0.25">
      <c r="A79" s="8" t="s">
        <v>242</v>
      </c>
      <c r="B79" s="62" t="s">
        <v>204</v>
      </c>
      <c r="C79" s="64" t="s">
        <v>190</v>
      </c>
      <c r="D79" s="65">
        <v>2</v>
      </c>
      <c r="E79" s="67"/>
      <c r="F79" s="27"/>
    </row>
    <row r="80" spans="1:6" s="9" customFormat="1" ht="127.5" x14ac:dyDescent="0.25">
      <c r="A80" s="8" t="s">
        <v>243</v>
      </c>
      <c r="B80" s="62" t="s">
        <v>205</v>
      </c>
      <c r="C80" s="64" t="s">
        <v>190</v>
      </c>
      <c r="D80" s="65">
        <v>2</v>
      </c>
      <c r="E80" s="67"/>
      <c r="F80" s="27"/>
    </row>
    <row r="81" spans="1:6" s="9" customFormat="1" ht="127.5" x14ac:dyDescent="0.25">
      <c r="A81" s="8" t="s">
        <v>244</v>
      </c>
      <c r="B81" s="62" t="s">
        <v>206</v>
      </c>
      <c r="C81" s="64" t="s">
        <v>190</v>
      </c>
      <c r="D81" s="65">
        <v>1</v>
      </c>
      <c r="E81" s="67"/>
      <c r="F81" s="27"/>
    </row>
    <row r="82" spans="1:6" s="9" customFormat="1" ht="127.5" x14ac:dyDescent="0.25">
      <c r="A82" s="8" t="s">
        <v>245</v>
      </c>
      <c r="B82" s="62" t="s">
        <v>207</v>
      </c>
      <c r="C82" s="64" t="s">
        <v>190</v>
      </c>
      <c r="D82" s="65">
        <v>1</v>
      </c>
      <c r="E82" s="67"/>
      <c r="F82" s="27"/>
    </row>
    <row r="83" spans="1:6" s="9" customFormat="1" ht="127.5" x14ac:dyDescent="0.25">
      <c r="A83" s="8" t="s">
        <v>246</v>
      </c>
      <c r="B83" s="62" t="s">
        <v>208</v>
      </c>
      <c r="C83" s="64" t="s">
        <v>190</v>
      </c>
      <c r="D83" s="65">
        <v>1</v>
      </c>
      <c r="E83" s="67"/>
      <c r="F83" s="27"/>
    </row>
    <row r="84" spans="1:6" s="9" customFormat="1" ht="127.5" x14ac:dyDescent="0.25">
      <c r="A84" s="8" t="s">
        <v>247</v>
      </c>
      <c r="B84" s="62" t="s">
        <v>209</v>
      </c>
      <c r="C84" s="64" t="s">
        <v>190</v>
      </c>
      <c r="D84" s="65">
        <v>10</v>
      </c>
      <c r="E84" s="67"/>
      <c r="F84" s="27"/>
    </row>
    <row r="85" spans="1:6" s="9" customFormat="1" ht="127.5" x14ac:dyDescent="0.25">
      <c r="A85" s="8" t="s">
        <v>216</v>
      </c>
      <c r="B85" s="62" t="s">
        <v>210</v>
      </c>
      <c r="C85" s="64" t="s">
        <v>190</v>
      </c>
      <c r="D85" s="65">
        <v>2</v>
      </c>
      <c r="E85" s="67"/>
      <c r="F85" s="27"/>
    </row>
    <row r="86" spans="1:6" s="9" customFormat="1" ht="48" x14ac:dyDescent="0.25">
      <c r="A86" s="8" t="s">
        <v>217</v>
      </c>
      <c r="B86" s="18" t="s">
        <v>218</v>
      </c>
      <c r="C86" s="35" t="s">
        <v>10</v>
      </c>
      <c r="D86" s="50">
        <v>30</v>
      </c>
      <c r="E86" s="26"/>
      <c r="F86" s="27"/>
    </row>
    <row r="87" spans="1:6" s="9" customFormat="1" x14ac:dyDescent="0.25">
      <c r="A87" s="95" t="s">
        <v>158</v>
      </c>
      <c r="B87" s="96"/>
      <c r="C87" s="96"/>
      <c r="D87" s="96"/>
      <c r="E87" s="97"/>
      <c r="F87" s="45"/>
    </row>
    <row r="88" spans="1:6" x14ac:dyDescent="0.25">
      <c r="A88" s="89" t="s">
        <v>261</v>
      </c>
      <c r="B88" s="90"/>
      <c r="C88" s="90"/>
      <c r="D88" s="90"/>
      <c r="E88" s="90"/>
      <c r="F88" s="84"/>
    </row>
    <row r="89" spans="1:6" s="9" customFormat="1" ht="60" x14ac:dyDescent="0.25">
      <c r="A89" s="34" t="s">
        <v>14</v>
      </c>
      <c r="B89" s="18" t="s">
        <v>75</v>
      </c>
      <c r="C89" s="35" t="s">
        <v>8</v>
      </c>
      <c r="D89" s="50">
        <v>81</v>
      </c>
      <c r="E89" s="26"/>
      <c r="F89" s="27"/>
    </row>
    <row r="90" spans="1:6" s="9" customFormat="1" ht="72" x14ac:dyDescent="0.25">
      <c r="A90" s="34" t="s">
        <v>15</v>
      </c>
      <c r="B90" s="18" t="s">
        <v>74</v>
      </c>
      <c r="C90" s="35" t="s">
        <v>8</v>
      </c>
      <c r="D90" s="50">
        <v>11</v>
      </c>
      <c r="E90" s="26"/>
      <c r="F90" s="27"/>
    </row>
    <row r="91" spans="1:6" s="9" customFormat="1" ht="72" x14ac:dyDescent="0.25">
      <c r="A91" s="34" t="s">
        <v>248</v>
      </c>
      <c r="B91" s="18" t="s">
        <v>76</v>
      </c>
      <c r="C91" s="35" t="s">
        <v>8</v>
      </c>
      <c r="D91" s="50">
        <v>77</v>
      </c>
      <c r="E91" s="26"/>
      <c r="F91" s="27"/>
    </row>
    <row r="92" spans="1:6" s="9" customFormat="1" ht="48" x14ac:dyDescent="0.25">
      <c r="A92" s="34" t="s">
        <v>249</v>
      </c>
      <c r="B92" s="18" t="s">
        <v>77</v>
      </c>
      <c r="C92" s="35" t="s">
        <v>10</v>
      </c>
      <c r="D92" s="50">
        <v>30</v>
      </c>
      <c r="E92" s="26"/>
      <c r="F92" s="27"/>
    </row>
    <row r="93" spans="1:6" s="9" customFormat="1" ht="48" x14ac:dyDescent="0.25">
      <c r="A93" s="34" t="s">
        <v>250</v>
      </c>
      <c r="B93" s="18" t="s">
        <v>78</v>
      </c>
      <c r="C93" s="35" t="s">
        <v>11</v>
      </c>
      <c r="D93" s="50">
        <v>190</v>
      </c>
      <c r="E93" s="26"/>
      <c r="F93" s="27"/>
    </row>
    <row r="94" spans="1:6" s="9" customFormat="1" ht="72" x14ac:dyDescent="0.25">
      <c r="A94" s="34" t="s">
        <v>251</v>
      </c>
      <c r="B94" s="18" t="s">
        <v>175</v>
      </c>
      <c r="C94" s="35" t="s">
        <v>8</v>
      </c>
      <c r="D94" s="50">
        <v>19</v>
      </c>
      <c r="E94" s="26"/>
      <c r="F94" s="27"/>
    </row>
    <row r="95" spans="1:6" s="9" customFormat="1" ht="72" x14ac:dyDescent="0.25">
      <c r="A95" s="34" t="s">
        <v>252</v>
      </c>
      <c r="B95" s="18" t="s">
        <v>211</v>
      </c>
      <c r="C95" s="35" t="s">
        <v>8</v>
      </c>
      <c r="D95" s="50">
        <v>17</v>
      </c>
      <c r="E95" s="26"/>
      <c r="F95" s="27"/>
    </row>
    <row r="96" spans="1:6" s="9" customFormat="1" ht="72" x14ac:dyDescent="0.25">
      <c r="A96" s="34" t="s">
        <v>79</v>
      </c>
      <c r="B96" s="18" t="s">
        <v>212</v>
      </c>
      <c r="C96" s="35" t="s">
        <v>8</v>
      </c>
      <c r="D96" s="69">
        <v>12</v>
      </c>
      <c r="E96" s="66"/>
      <c r="F96" s="27"/>
    </row>
    <row r="97" spans="1:6" s="9" customFormat="1" ht="72" x14ac:dyDescent="0.25">
      <c r="A97" s="34" t="s">
        <v>253</v>
      </c>
      <c r="B97" s="18" t="s">
        <v>215</v>
      </c>
      <c r="C97" s="35" t="s">
        <v>8</v>
      </c>
      <c r="D97" s="69">
        <v>195</v>
      </c>
      <c r="E97" s="66"/>
      <c r="F97" s="27"/>
    </row>
    <row r="98" spans="1:6" s="9" customFormat="1" ht="72" x14ac:dyDescent="0.25">
      <c r="A98" s="34" t="s">
        <v>80</v>
      </c>
      <c r="B98" s="18" t="s">
        <v>214</v>
      </c>
      <c r="C98" s="35" t="s">
        <v>8</v>
      </c>
      <c r="D98" s="69">
        <v>101</v>
      </c>
      <c r="E98" s="66"/>
      <c r="F98" s="27"/>
    </row>
    <row r="99" spans="1:6" s="9" customFormat="1" ht="72" x14ac:dyDescent="0.25">
      <c r="A99" s="34" t="s">
        <v>254</v>
      </c>
      <c r="B99" s="18" t="s">
        <v>213</v>
      </c>
      <c r="C99" s="35" t="s">
        <v>8</v>
      </c>
      <c r="D99" s="69">
        <v>30</v>
      </c>
      <c r="E99" s="66"/>
      <c r="F99" s="27"/>
    </row>
    <row r="100" spans="1:6" x14ac:dyDescent="0.25">
      <c r="A100" s="92" t="s">
        <v>16</v>
      </c>
      <c r="B100" s="93"/>
      <c r="C100" s="93"/>
      <c r="D100" s="93"/>
      <c r="E100" s="94"/>
      <c r="F100" s="45"/>
    </row>
    <row r="101" spans="1:6" x14ac:dyDescent="0.25">
      <c r="A101" s="89" t="s">
        <v>262</v>
      </c>
      <c r="B101" s="90"/>
      <c r="C101" s="90"/>
      <c r="D101" s="90"/>
      <c r="E101" s="90"/>
      <c r="F101" s="84"/>
    </row>
    <row r="102" spans="1:6" s="9" customFormat="1" ht="72" x14ac:dyDescent="0.25">
      <c r="A102" s="34" t="s">
        <v>18</v>
      </c>
      <c r="B102" s="18" t="s">
        <v>17</v>
      </c>
      <c r="C102" s="35" t="s">
        <v>11</v>
      </c>
      <c r="D102" s="50">
        <v>1120</v>
      </c>
      <c r="E102" s="26"/>
      <c r="F102" s="27"/>
    </row>
    <row r="103" spans="1:6" s="9" customFormat="1" ht="132" x14ac:dyDescent="0.25">
      <c r="A103" s="34" t="s">
        <v>19</v>
      </c>
      <c r="B103" s="18" t="s">
        <v>143</v>
      </c>
      <c r="C103" s="35" t="s">
        <v>10</v>
      </c>
      <c r="D103" s="50">
        <v>560</v>
      </c>
      <c r="E103" s="26"/>
      <c r="F103" s="27"/>
    </row>
    <row r="104" spans="1:6" s="9" customFormat="1" ht="96" x14ac:dyDescent="0.25">
      <c r="A104" s="34" t="s">
        <v>20</v>
      </c>
      <c r="B104" s="18" t="s">
        <v>197</v>
      </c>
      <c r="C104" s="35" t="s">
        <v>11</v>
      </c>
      <c r="D104" s="50">
        <v>762</v>
      </c>
      <c r="E104" s="26"/>
      <c r="F104" s="27"/>
    </row>
    <row r="105" spans="1:6" s="9" customFormat="1" ht="96" x14ac:dyDescent="0.25">
      <c r="A105" s="34" t="s">
        <v>21</v>
      </c>
      <c r="B105" s="18" t="s">
        <v>144</v>
      </c>
      <c r="C105" s="35" t="s">
        <v>11</v>
      </c>
      <c r="D105" s="50">
        <v>250</v>
      </c>
      <c r="E105" s="26"/>
      <c r="F105" s="27"/>
    </row>
    <row r="106" spans="1:6" s="9" customFormat="1" ht="96" x14ac:dyDescent="0.25">
      <c r="A106" s="34" t="s">
        <v>22</v>
      </c>
      <c r="B106" s="18" t="s">
        <v>145</v>
      </c>
      <c r="C106" s="35" t="s">
        <v>11</v>
      </c>
      <c r="D106" s="50">
        <v>100</v>
      </c>
      <c r="E106" s="26"/>
      <c r="F106" s="27"/>
    </row>
    <row r="107" spans="1:6" s="9" customFormat="1" ht="72" x14ac:dyDescent="0.25">
      <c r="A107" s="34" t="s">
        <v>23</v>
      </c>
      <c r="B107" s="18" t="s">
        <v>198</v>
      </c>
      <c r="C107" s="35" t="s">
        <v>8</v>
      </c>
      <c r="D107" s="50">
        <v>118</v>
      </c>
      <c r="E107" s="26"/>
      <c r="F107" s="27"/>
    </row>
    <row r="108" spans="1:6" s="9" customFormat="1" ht="60" x14ac:dyDescent="0.25">
      <c r="A108" s="34" t="s">
        <v>255</v>
      </c>
      <c r="B108" s="18" t="s">
        <v>200</v>
      </c>
      <c r="C108" s="35" t="s">
        <v>8</v>
      </c>
      <c r="D108" s="50">
        <v>4</v>
      </c>
      <c r="E108" s="26"/>
      <c r="F108" s="27"/>
    </row>
    <row r="109" spans="1:6" s="9" customFormat="1" ht="96" x14ac:dyDescent="0.25">
      <c r="A109" s="34" t="s">
        <v>24</v>
      </c>
      <c r="B109" s="18" t="s">
        <v>146</v>
      </c>
      <c r="C109" s="35" t="s">
        <v>147</v>
      </c>
      <c r="D109" s="50">
        <v>1</v>
      </c>
      <c r="E109" s="26"/>
      <c r="F109" s="27"/>
    </row>
    <row r="110" spans="1:6" s="9" customFormat="1" ht="84" x14ac:dyDescent="0.25">
      <c r="A110" s="34" t="s">
        <v>25</v>
      </c>
      <c r="B110" s="18" t="s">
        <v>223</v>
      </c>
      <c r="C110" s="35" t="s">
        <v>8</v>
      </c>
      <c r="D110" s="50">
        <v>4</v>
      </c>
      <c r="E110" s="26"/>
      <c r="F110" s="27"/>
    </row>
    <row r="111" spans="1:6" s="9" customFormat="1" ht="72" x14ac:dyDescent="0.25">
      <c r="A111" s="34" t="s">
        <v>148</v>
      </c>
      <c r="B111" s="18" t="s">
        <v>199</v>
      </c>
      <c r="C111" s="35" t="s">
        <v>8</v>
      </c>
      <c r="D111" s="50">
        <v>126</v>
      </c>
      <c r="E111" s="26"/>
      <c r="F111" s="27"/>
    </row>
    <row r="112" spans="1:6" s="11" customFormat="1" x14ac:dyDescent="0.25">
      <c r="A112" s="46" t="s">
        <v>151</v>
      </c>
      <c r="B112" s="47"/>
      <c r="C112" s="47"/>
      <c r="D112" s="47"/>
      <c r="E112" s="47"/>
      <c r="F112" s="48"/>
    </row>
    <row r="113" spans="1:6" s="11" customFormat="1" ht="216" x14ac:dyDescent="0.25">
      <c r="A113" s="34" t="s">
        <v>149</v>
      </c>
      <c r="B113" s="18" t="s">
        <v>289</v>
      </c>
      <c r="C113" s="35" t="s">
        <v>8</v>
      </c>
      <c r="D113" s="50">
        <v>1</v>
      </c>
      <c r="E113" s="26"/>
      <c r="F113" s="27"/>
    </row>
    <row r="114" spans="1:6" s="11" customFormat="1" ht="84" x14ac:dyDescent="0.25">
      <c r="A114" s="34" t="s">
        <v>150</v>
      </c>
      <c r="B114" s="18" t="s">
        <v>152</v>
      </c>
      <c r="C114" s="35" t="s">
        <v>8</v>
      </c>
      <c r="D114" s="50">
        <v>1</v>
      </c>
      <c r="E114" s="26"/>
      <c r="F114" s="27"/>
    </row>
    <row r="115" spans="1:6" s="1" customFormat="1" x14ac:dyDescent="0.25">
      <c r="A115" s="92" t="s">
        <v>31</v>
      </c>
      <c r="B115" s="93"/>
      <c r="C115" s="93"/>
      <c r="D115" s="93"/>
      <c r="E115" s="94"/>
      <c r="F115" s="45"/>
    </row>
    <row r="116" spans="1:6" x14ac:dyDescent="0.25">
      <c r="A116" s="89" t="s">
        <v>263</v>
      </c>
      <c r="B116" s="90"/>
      <c r="C116" s="90"/>
      <c r="D116" s="90"/>
      <c r="E116" s="90"/>
      <c r="F116" s="84"/>
    </row>
    <row r="117" spans="1:6" s="9" customFormat="1" ht="132" x14ac:dyDescent="0.25">
      <c r="A117" s="34" t="s">
        <v>33</v>
      </c>
      <c r="B117" s="18" t="s">
        <v>179</v>
      </c>
      <c r="C117" s="35" t="s">
        <v>8</v>
      </c>
      <c r="D117" s="50">
        <v>5</v>
      </c>
      <c r="E117" s="26"/>
      <c r="F117" s="27"/>
    </row>
    <row r="118" spans="1:6" s="9" customFormat="1" ht="144" x14ac:dyDescent="0.25">
      <c r="A118" s="34" t="s">
        <v>94</v>
      </c>
      <c r="B118" s="18" t="s">
        <v>178</v>
      </c>
      <c r="C118" s="35" t="s">
        <v>8</v>
      </c>
      <c r="D118" s="50">
        <v>14</v>
      </c>
      <c r="E118" s="26"/>
      <c r="F118" s="27"/>
    </row>
    <row r="119" spans="1:6" s="9" customFormat="1" ht="84" x14ac:dyDescent="0.25">
      <c r="A119" s="34" t="s">
        <v>95</v>
      </c>
      <c r="B119" s="18" t="s">
        <v>180</v>
      </c>
      <c r="C119" s="35" t="s">
        <v>8</v>
      </c>
      <c r="D119" s="50">
        <v>8</v>
      </c>
      <c r="E119" s="26"/>
      <c r="F119" s="27"/>
    </row>
    <row r="120" spans="1:6" s="9" customFormat="1" ht="264" x14ac:dyDescent="0.25">
      <c r="A120" s="34" t="s">
        <v>96</v>
      </c>
      <c r="B120" s="18" t="s">
        <v>171</v>
      </c>
      <c r="C120" s="35" t="s">
        <v>8</v>
      </c>
      <c r="D120" s="50">
        <v>5</v>
      </c>
      <c r="E120" s="26"/>
      <c r="F120" s="27"/>
    </row>
    <row r="121" spans="1:6" s="9" customFormat="1" ht="336" x14ac:dyDescent="0.25">
      <c r="A121" s="34" t="s">
        <v>97</v>
      </c>
      <c r="B121" s="18" t="s">
        <v>172</v>
      </c>
      <c r="C121" s="35" t="s">
        <v>8</v>
      </c>
      <c r="D121" s="50">
        <v>18</v>
      </c>
      <c r="E121" s="26"/>
      <c r="F121" s="27"/>
    </row>
    <row r="122" spans="1:6" s="9" customFormat="1" ht="204" x14ac:dyDescent="0.25">
      <c r="A122" s="34" t="s">
        <v>98</v>
      </c>
      <c r="B122" s="18" t="s">
        <v>81</v>
      </c>
      <c r="C122" s="35" t="s">
        <v>8</v>
      </c>
      <c r="D122" s="50">
        <v>5</v>
      </c>
      <c r="E122" s="26"/>
      <c r="F122" s="27"/>
    </row>
    <row r="123" spans="1:6" s="9" customFormat="1" ht="204" x14ac:dyDescent="0.25">
      <c r="A123" s="34" t="s">
        <v>99</v>
      </c>
      <c r="B123" s="18" t="s">
        <v>82</v>
      </c>
      <c r="C123" s="35" t="s">
        <v>8</v>
      </c>
      <c r="D123" s="50">
        <v>18</v>
      </c>
      <c r="E123" s="26"/>
      <c r="F123" s="27"/>
    </row>
    <row r="124" spans="1:6" s="9" customFormat="1" ht="84" x14ac:dyDescent="0.25">
      <c r="A124" s="34" t="s">
        <v>100</v>
      </c>
      <c r="B124" s="18" t="s">
        <v>83</v>
      </c>
      <c r="C124" s="35" t="s">
        <v>26</v>
      </c>
      <c r="D124" s="50">
        <v>1</v>
      </c>
      <c r="E124" s="26"/>
      <c r="F124" s="27"/>
    </row>
    <row r="125" spans="1:6" s="9" customFormat="1" ht="108" x14ac:dyDescent="0.25">
      <c r="A125" s="34" t="s">
        <v>101</v>
      </c>
      <c r="B125" s="18" t="s">
        <v>84</v>
      </c>
      <c r="C125" s="35" t="s">
        <v>26</v>
      </c>
      <c r="D125" s="50">
        <v>1</v>
      </c>
      <c r="E125" s="26"/>
      <c r="F125" s="27"/>
    </row>
    <row r="126" spans="1:6" s="9" customFormat="1" ht="84" x14ac:dyDescent="0.25">
      <c r="A126" s="34" t="s">
        <v>102</v>
      </c>
      <c r="B126" s="18" t="s">
        <v>85</v>
      </c>
      <c r="C126" s="35" t="s">
        <v>26</v>
      </c>
      <c r="D126" s="50">
        <v>1</v>
      </c>
      <c r="E126" s="26"/>
      <c r="F126" s="27"/>
    </row>
    <row r="127" spans="1:6" s="9" customFormat="1" ht="72" x14ac:dyDescent="0.25">
      <c r="A127" s="34" t="s">
        <v>103</v>
      </c>
      <c r="B127" s="18" t="s">
        <v>86</v>
      </c>
      <c r="C127" s="35" t="s">
        <v>26</v>
      </c>
      <c r="D127" s="50">
        <v>1</v>
      </c>
      <c r="E127" s="26"/>
      <c r="F127" s="27"/>
    </row>
    <row r="128" spans="1:6" s="9" customFormat="1" ht="72" x14ac:dyDescent="0.25">
      <c r="A128" s="34" t="s">
        <v>104</v>
      </c>
      <c r="B128" s="18" t="s">
        <v>265</v>
      </c>
      <c r="C128" s="35" t="s">
        <v>26</v>
      </c>
      <c r="D128" s="50">
        <v>1</v>
      </c>
      <c r="E128" s="26"/>
      <c r="F128" s="27"/>
    </row>
    <row r="129" spans="1:7" s="9" customFormat="1" ht="72" x14ac:dyDescent="0.25">
      <c r="A129" s="34" t="s">
        <v>105</v>
      </c>
      <c r="B129" s="18" t="s">
        <v>87</v>
      </c>
      <c r="C129" s="35" t="s">
        <v>8</v>
      </c>
      <c r="D129" s="50">
        <v>20</v>
      </c>
      <c r="E129" s="26"/>
      <c r="F129" s="27"/>
    </row>
    <row r="130" spans="1:7" s="9" customFormat="1" ht="72" x14ac:dyDescent="0.25">
      <c r="A130" s="34" t="s">
        <v>106</v>
      </c>
      <c r="B130" s="18" t="s">
        <v>88</v>
      </c>
      <c r="C130" s="35" t="s">
        <v>30</v>
      </c>
      <c r="D130" s="50">
        <v>27</v>
      </c>
      <c r="E130" s="26"/>
      <c r="F130" s="27"/>
    </row>
    <row r="131" spans="1:7" s="9" customFormat="1" ht="72" x14ac:dyDescent="0.25">
      <c r="A131" s="34" t="s">
        <v>107</v>
      </c>
      <c r="B131" s="18" t="s">
        <v>89</v>
      </c>
      <c r="C131" s="35" t="s">
        <v>30</v>
      </c>
      <c r="D131" s="50">
        <v>1</v>
      </c>
      <c r="E131" s="26"/>
      <c r="F131" s="27"/>
    </row>
    <row r="132" spans="1:7" s="9" customFormat="1" ht="84" x14ac:dyDescent="0.25">
      <c r="A132" s="34" t="s">
        <v>108</v>
      </c>
      <c r="B132" s="18" t="s">
        <v>266</v>
      </c>
      <c r="C132" s="35" t="s">
        <v>30</v>
      </c>
      <c r="D132" s="50">
        <v>2</v>
      </c>
      <c r="E132" s="26"/>
      <c r="F132" s="27"/>
    </row>
    <row r="133" spans="1:7" s="9" customFormat="1" ht="72" x14ac:dyDescent="0.25">
      <c r="A133" s="34" t="s">
        <v>109</v>
      </c>
      <c r="B133" s="18" t="s">
        <v>27</v>
      </c>
      <c r="C133" s="35" t="s">
        <v>11</v>
      </c>
      <c r="D133" s="50">
        <v>15</v>
      </c>
      <c r="E133" s="26"/>
      <c r="F133" s="27"/>
    </row>
    <row r="134" spans="1:7" s="9" customFormat="1" ht="72" x14ac:dyDescent="0.25">
      <c r="A134" s="34" t="s">
        <v>110</v>
      </c>
      <c r="B134" s="18" t="s">
        <v>28</v>
      </c>
      <c r="C134" s="35" t="s">
        <v>11</v>
      </c>
      <c r="D134" s="50">
        <v>350</v>
      </c>
      <c r="E134" s="26"/>
      <c r="F134" s="27"/>
    </row>
    <row r="135" spans="1:7" s="9" customFormat="1" ht="72" x14ac:dyDescent="0.25">
      <c r="A135" s="34" t="s">
        <v>111</v>
      </c>
      <c r="B135" s="18" t="s">
        <v>90</v>
      </c>
      <c r="C135" s="35" t="s">
        <v>11</v>
      </c>
      <c r="D135" s="50">
        <v>500</v>
      </c>
      <c r="E135" s="26"/>
      <c r="F135" s="27"/>
    </row>
    <row r="136" spans="1:7" s="9" customFormat="1" ht="72" x14ac:dyDescent="0.25">
      <c r="A136" s="34" t="s">
        <v>112</v>
      </c>
      <c r="B136" s="18" t="s">
        <v>29</v>
      </c>
      <c r="C136" s="35" t="s">
        <v>11</v>
      </c>
      <c r="D136" s="50">
        <v>15</v>
      </c>
      <c r="E136" s="26"/>
      <c r="F136" s="27"/>
    </row>
    <row r="137" spans="1:7" s="9" customFormat="1" ht="90" x14ac:dyDescent="0.25">
      <c r="A137" s="34" t="s">
        <v>113</v>
      </c>
      <c r="B137" s="70" t="s">
        <v>267</v>
      </c>
      <c r="C137" s="35" t="s">
        <v>11</v>
      </c>
      <c r="D137" s="50">
        <v>22</v>
      </c>
      <c r="E137" s="26"/>
      <c r="F137" s="27"/>
    </row>
    <row r="138" spans="1:7" s="9" customFormat="1" ht="72" x14ac:dyDescent="0.25">
      <c r="A138" s="34" t="s">
        <v>114</v>
      </c>
      <c r="B138" s="18" t="s">
        <v>91</v>
      </c>
      <c r="C138" s="35" t="s">
        <v>11</v>
      </c>
      <c r="D138" s="50">
        <v>366</v>
      </c>
      <c r="E138" s="26"/>
      <c r="F138" s="27"/>
    </row>
    <row r="139" spans="1:7" s="9" customFormat="1" ht="72" x14ac:dyDescent="0.25">
      <c r="A139" s="34" t="s">
        <v>256</v>
      </c>
      <c r="B139" s="18" t="s">
        <v>92</v>
      </c>
      <c r="C139" s="35" t="s">
        <v>11</v>
      </c>
      <c r="D139" s="50">
        <v>140</v>
      </c>
      <c r="E139" s="26"/>
      <c r="F139" s="27"/>
    </row>
    <row r="140" spans="1:7" s="9" customFormat="1" ht="36" x14ac:dyDescent="0.25">
      <c r="A140" s="34" t="s">
        <v>115</v>
      </c>
      <c r="B140" s="18" t="s">
        <v>93</v>
      </c>
      <c r="C140" s="35" t="s">
        <v>12</v>
      </c>
      <c r="D140" s="50">
        <v>1</v>
      </c>
      <c r="E140" s="26"/>
      <c r="F140" s="27"/>
    </row>
    <row r="141" spans="1:7" s="1" customFormat="1" x14ac:dyDescent="0.25">
      <c r="A141" s="91" t="s">
        <v>32</v>
      </c>
      <c r="B141" s="91"/>
      <c r="C141" s="91"/>
      <c r="D141" s="91"/>
      <c r="E141" s="91"/>
      <c r="F141" s="45"/>
    </row>
    <row r="142" spans="1:7" s="11" customFormat="1" x14ac:dyDescent="0.25">
      <c r="A142" s="82" t="s">
        <v>264</v>
      </c>
      <c r="B142" s="83"/>
      <c r="C142" s="83"/>
      <c r="D142" s="83"/>
      <c r="E142" s="83"/>
      <c r="F142" s="84"/>
    </row>
    <row r="143" spans="1:7" s="9" customFormat="1" ht="192" x14ac:dyDescent="0.25">
      <c r="A143" s="34" t="s">
        <v>116</v>
      </c>
      <c r="B143" s="18" t="s">
        <v>224</v>
      </c>
      <c r="C143" s="35" t="s">
        <v>8</v>
      </c>
      <c r="D143" s="50">
        <v>1</v>
      </c>
      <c r="E143" s="26"/>
      <c r="F143" s="27"/>
      <c r="G143" s="10"/>
    </row>
    <row r="144" spans="1:7" s="9" customFormat="1" ht="78.75" x14ac:dyDescent="0.25">
      <c r="A144" s="34" t="s">
        <v>117</v>
      </c>
      <c r="B144" s="54" t="s">
        <v>192</v>
      </c>
      <c r="C144" s="55" t="s">
        <v>8</v>
      </c>
      <c r="D144" s="56">
        <v>2</v>
      </c>
      <c r="E144" s="57"/>
      <c r="F144" s="58"/>
      <c r="G144" s="10"/>
    </row>
    <row r="145" spans="1:7" s="9" customFormat="1" ht="78.75" x14ac:dyDescent="0.25">
      <c r="A145" s="34" t="s">
        <v>118</v>
      </c>
      <c r="B145" s="54" t="s">
        <v>193</v>
      </c>
      <c r="C145" s="55" t="s">
        <v>8</v>
      </c>
      <c r="D145" s="56">
        <v>2</v>
      </c>
      <c r="E145" s="57"/>
      <c r="F145" s="58"/>
      <c r="G145" s="10"/>
    </row>
    <row r="146" spans="1:7" s="9" customFormat="1" ht="78.75" x14ac:dyDescent="0.25">
      <c r="A146" s="34" t="s">
        <v>119</v>
      </c>
      <c r="B146" s="54" t="s">
        <v>194</v>
      </c>
      <c r="C146" s="55" t="s">
        <v>8</v>
      </c>
      <c r="D146" s="56">
        <v>4</v>
      </c>
      <c r="E146" s="57"/>
      <c r="F146" s="58"/>
      <c r="G146" s="10"/>
    </row>
    <row r="147" spans="1:7" s="9" customFormat="1" ht="78.75" x14ac:dyDescent="0.25">
      <c r="A147" s="34" t="s">
        <v>120</v>
      </c>
      <c r="B147" s="59" t="s">
        <v>195</v>
      </c>
      <c r="C147" s="55" t="s">
        <v>8</v>
      </c>
      <c r="D147" s="56">
        <v>3</v>
      </c>
      <c r="E147" s="57"/>
      <c r="F147" s="58"/>
      <c r="G147" s="10"/>
    </row>
    <row r="148" spans="1:7" s="9" customFormat="1" ht="67.5" x14ac:dyDescent="0.25">
      <c r="A148" s="34" t="s">
        <v>121</v>
      </c>
      <c r="B148" s="54" t="s">
        <v>196</v>
      </c>
      <c r="C148" s="55" t="s">
        <v>8</v>
      </c>
      <c r="D148" s="56">
        <v>1</v>
      </c>
      <c r="E148" s="57"/>
      <c r="F148" s="58"/>
      <c r="G148" s="10"/>
    </row>
    <row r="149" spans="1:7" s="11" customFormat="1" ht="15.75" thickBot="1" x14ac:dyDescent="0.3">
      <c r="A149" s="85" t="s">
        <v>133</v>
      </c>
      <c r="B149" s="86"/>
      <c r="C149" s="86"/>
      <c r="D149" s="87"/>
      <c r="E149" s="88"/>
      <c r="F149" s="51"/>
      <c r="G149" s="10"/>
    </row>
    <row r="150" spans="1:7" x14ac:dyDescent="0.25">
      <c r="A150" s="40"/>
      <c r="B150" s="41"/>
      <c r="C150" s="42"/>
      <c r="D150" s="76" t="s">
        <v>153</v>
      </c>
      <c r="E150" s="77" t="s">
        <v>38</v>
      </c>
      <c r="F150" s="71"/>
    </row>
    <row r="151" spans="1:7" x14ac:dyDescent="0.25">
      <c r="A151" s="40"/>
      <c r="B151" s="41"/>
      <c r="C151" s="42"/>
      <c r="D151" s="80" t="s">
        <v>38</v>
      </c>
      <c r="E151" s="81" t="s">
        <v>38</v>
      </c>
      <c r="F151" s="72"/>
    </row>
    <row r="152" spans="1:7" ht="15.75" thickBot="1" x14ac:dyDescent="0.3">
      <c r="A152" s="40"/>
      <c r="B152" s="41"/>
      <c r="C152" s="42"/>
      <c r="D152" s="78" t="s">
        <v>39</v>
      </c>
      <c r="E152" s="79"/>
      <c r="F152" s="73"/>
    </row>
    <row r="153" spans="1:7" x14ac:dyDescent="0.25">
      <c r="A153" s="40"/>
      <c r="B153" s="41"/>
      <c r="C153" s="42"/>
      <c r="D153" s="43"/>
      <c r="E153" s="44"/>
      <c r="F153" s="44"/>
    </row>
    <row r="154" spans="1:7" x14ac:dyDescent="0.25">
      <c r="A154" s="40"/>
      <c r="B154" s="41"/>
      <c r="C154" s="42"/>
      <c r="D154" s="43"/>
      <c r="E154" s="44"/>
      <c r="F154" s="44"/>
    </row>
  </sheetData>
  <mergeCells count="25">
    <mergeCell ref="A23:F23"/>
    <mergeCell ref="A55:F55"/>
    <mergeCell ref="A60:E60"/>
    <mergeCell ref="A44:F44"/>
    <mergeCell ref="A54:E54"/>
    <mergeCell ref="E3:F6"/>
    <mergeCell ref="A8:F8"/>
    <mergeCell ref="A9:F9"/>
    <mergeCell ref="A2:D6"/>
    <mergeCell ref="A17:F17"/>
    <mergeCell ref="A61:F61"/>
    <mergeCell ref="A74:E74"/>
    <mergeCell ref="A75:F75"/>
    <mergeCell ref="A87:E87"/>
    <mergeCell ref="A115:E115"/>
    <mergeCell ref="A116:F116"/>
    <mergeCell ref="A141:E141"/>
    <mergeCell ref="A88:F88"/>
    <mergeCell ref="A100:E100"/>
    <mergeCell ref="A101:F101"/>
    <mergeCell ref="D150:E150"/>
    <mergeCell ref="D152:E152"/>
    <mergeCell ref="D151:E151"/>
    <mergeCell ref="A142:F142"/>
    <mergeCell ref="A149:E149"/>
  </mergeCells>
  <printOptions horizontalCentered="1"/>
  <pageMargins left="0.31496062992125984" right="0.31496062992125984" top="0.35433070866141736" bottom="0.35433070866141736" header="0.31496062992125984" footer="0.31496062992125984"/>
  <pageSetup scale="89" fitToHeight="0"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E39"/>
  <sheetViews>
    <sheetView topLeftCell="A37" workbookViewId="0">
      <selection activeCell="B40" sqref="B40"/>
    </sheetView>
  </sheetViews>
  <sheetFormatPr baseColWidth="10" defaultRowHeight="15" x14ac:dyDescent="0.25"/>
  <cols>
    <col min="2" max="2" width="22.7109375" customWidth="1"/>
    <col min="3" max="3" width="14.7109375" style="13" customWidth="1"/>
    <col min="4" max="4" width="8.85546875" style="14" customWidth="1"/>
    <col min="5" max="5" width="22.140625" customWidth="1"/>
  </cols>
  <sheetData>
    <row r="3" spans="2:5" x14ac:dyDescent="0.25">
      <c r="B3" t="s">
        <v>160</v>
      </c>
      <c r="C3" s="13">
        <v>8797.9819000000007</v>
      </c>
      <c r="D3" s="14" t="s">
        <v>9</v>
      </c>
    </row>
    <row r="4" spans="2:5" x14ac:dyDescent="0.25">
      <c r="C4" s="13">
        <v>405.1592</v>
      </c>
      <c r="D4" s="14" t="s">
        <v>11</v>
      </c>
    </row>
    <row r="6" spans="2:5" x14ac:dyDescent="0.25">
      <c r="B6" s="15" t="s">
        <v>161</v>
      </c>
    </row>
    <row r="7" spans="2:5" x14ac:dyDescent="0.25">
      <c r="B7" s="15" t="s">
        <v>162</v>
      </c>
      <c r="C7" s="16" t="s">
        <v>163</v>
      </c>
      <c r="E7" t="s">
        <v>164</v>
      </c>
    </row>
    <row r="8" spans="2:5" x14ac:dyDescent="0.25">
      <c r="C8" s="13">
        <v>26.280799999999999</v>
      </c>
      <c r="E8" s="17">
        <v>120.0646</v>
      </c>
    </row>
    <row r="9" spans="2:5" x14ac:dyDescent="0.25">
      <c r="B9">
        <v>206.41239999999999</v>
      </c>
      <c r="C9" s="13">
        <v>55.255499999999998</v>
      </c>
    </row>
    <row r="10" spans="2:5" x14ac:dyDescent="0.25">
      <c r="B10">
        <v>184.8262</v>
      </c>
      <c r="C10" s="13">
        <v>32.583599999999997</v>
      </c>
    </row>
    <row r="11" spans="2:5" x14ac:dyDescent="0.25">
      <c r="B11">
        <v>12.867900000000001</v>
      </c>
      <c r="C11" s="13">
        <v>20.851700000000001</v>
      </c>
    </row>
    <row r="12" spans="2:5" x14ac:dyDescent="0.25">
      <c r="B12">
        <v>127.6724</v>
      </c>
      <c r="C12" s="13">
        <v>25.400400000000001</v>
      </c>
    </row>
    <row r="13" spans="2:5" x14ac:dyDescent="0.25">
      <c r="B13">
        <v>98.541700000000006</v>
      </c>
      <c r="C13" s="13">
        <v>23.109000000000002</v>
      </c>
    </row>
    <row r="14" spans="2:5" x14ac:dyDescent="0.25">
      <c r="B14">
        <v>34.148400000000002</v>
      </c>
      <c r="C14" s="13">
        <v>298.5641</v>
      </c>
    </row>
    <row r="15" spans="2:5" x14ac:dyDescent="0.25">
      <c r="B15">
        <v>34.148400000000002</v>
      </c>
      <c r="C15" s="13">
        <v>65.73</v>
      </c>
    </row>
    <row r="16" spans="2:5" x14ac:dyDescent="0.25">
      <c r="C16" s="13">
        <v>108.2762</v>
      </c>
    </row>
    <row r="18" spans="2:3" x14ac:dyDescent="0.25">
      <c r="B18">
        <f>SUM(B9:B17)</f>
        <v>698.61740000000009</v>
      </c>
      <c r="C18" s="13">
        <f>SUM(C8:C17)</f>
        <v>656.05129999999997</v>
      </c>
    </row>
    <row r="19" spans="2:3" x14ac:dyDescent="0.25">
      <c r="C19" s="17">
        <f>+C18+B18</f>
        <v>1354.6687000000002</v>
      </c>
    </row>
    <row r="22" spans="2:3" x14ac:dyDescent="0.25">
      <c r="B22" s="15" t="s">
        <v>165</v>
      </c>
    </row>
    <row r="23" spans="2:3" x14ac:dyDescent="0.25">
      <c r="B23" s="13">
        <v>1833.7385999999999</v>
      </c>
    </row>
    <row r="24" spans="2:3" x14ac:dyDescent="0.25">
      <c r="B24">
        <v>95.7941</v>
      </c>
    </row>
    <row r="26" spans="2:3" x14ac:dyDescent="0.25">
      <c r="B26" s="17">
        <f>SUM(B23:B25)</f>
        <v>1929.5327</v>
      </c>
    </row>
    <row r="28" spans="2:3" x14ac:dyDescent="0.25">
      <c r="B28" s="15" t="s">
        <v>166</v>
      </c>
    </row>
    <row r="29" spans="2:3" x14ac:dyDescent="0.25">
      <c r="B29" s="17">
        <v>1974.0065</v>
      </c>
    </row>
    <row r="31" spans="2:3" x14ac:dyDescent="0.25">
      <c r="B31" s="15" t="s">
        <v>167</v>
      </c>
    </row>
    <row r="32" spans="2:3" x14ac:dyDescent="0.25">
      <c r="B32">
        <v>49.305399999999999</v>
      </c>
    </row>
    <row r="33" spans="2:2" x14ac:dyDescent="0.25">
      <c r="B33">
        <v>45.735900000000001</v>
      </c>
    </row>
    <row r="34" spans="2:2" x14ac:dyDescent="0.25">
      <c r="B34" s="17">
        <f>SUM(B32:B33)</f>
        <v>95.041300000000007</v>
      </c>
    </row>
    <row r="36" spans="2:2" x14ac:dyDescent="0.25">
      <c r="B36" t="s">
        <v>169</v>
      </c>
    </row>
    <row r="37" spans="2:2" x14ac:dyDescent="0.25">
      <c r="B37">
        <v>3.5459999999999998</v>
      </c>
    </row>
    <row r="38" spans="2:2" x14ac:dyDescent="0.25">
      <c r="B38">
        <v>11</v>
      </c>
    </row>
    <row r="39" spans="2:2" x14ac:dyDescent="0.25">
      <c r="B39">
        <f>+B37*B38</f>
        <v>39.006</v>
      </c>
    </row>
  </sheetData>
  <pageMargins left="0.7" right="0.7" top="0.75" bottom="0.75" header="0.3" footer="0.3"/>
  <pageSetup paperSize="9"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CAT ORIGINAL</vt:lpstr>
      <vt:lpstr>Hoja2</vt:lpstr>
      <vt:lpstr>'CAT ORIGINAL'!Títulos_a_imprimir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lizeth alvarez valdez</dc:creator>
  <cp:lastModifiedBy>Liz</cp:lastModifiedBy>
  <cp:lastPrinted>2021-05-13T15:41:29Z</cp:lastPrinted>
  <dcterms:created xsi:type="dcterms:W3CDTF">2018-08-23T18:09:19Z</dcterms:created>
  <dcterms:modified xsi:type="dcterms:W3CDTF">2021-05-14T16:54:04Z</dcterms:modified>
</cp:coreProperties>
</file>