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OBRAS EN PROCESO\OBRAS 2021\Z 006-21 FONDO MARINO\CONCURSO\"/>
    </mc:Choice>
  </mc:AlternateContent>
  <bookViews>
    <workbookView xWindow="-28920" yWindow="-120" windowWidth="20730" windowHeight="11760" tabRatio="663"/>
  </bookViews>
  <sheets>
    <sheet name="CATALOGO" sheetId="13" r:id="rId1"/>
  </sheets>
  <definedNames>
    <definedName name="_xlnm.Print_Area" localSheetId="0">CATALOGO!$B$2:$H$60</definedName>
    <definedName name="_xlnm.Print_Titles" localSheetId="0">CATALOGO!$2:$8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2" i="13" l="1"/>
  <c r="H37" i="13"/>
  <c r="H27" i="13"/>
  <c r="H50" i="13" l="1"/>
  <c r="H57" i="13" s="1"/>
  <c r="B57" i="13"/>
  <c r="B54" i="13" l="1"/>
  <c r="C137" i="13" l="1"/>
  <c r="C136" i="13"/>
  <c r="C135" i="13"/>
  <c r="C134" i="13"/>
  <c r="C133" i="13"/>
  <c r="C132" i="13"/>
  <c r="C131" i="13"/>
  <c r="C130" i="13"/>
  <c r="C129" i="13"/>
  <c r="C128" i="13"/>
  <c r="C127" i="13"/>
  <c r="C126" i="13"/>
  <c r="C125" i="13"/>
  <c r="C124" i="13"/>
  <c r="C123" i="13"/>
  <c r="C122" i="13"/>
  <c r="C121" i="13"/>
  <c r="B56" i="13"/>
  <c r="B55" i="13"/>
  <c r="B53" i="13"/>
  <c r="H56" i="13" l="1"/>
  <c r="H55" i="13"/>
  <c r="H54" i="13"/>
  <c r="H58" i="13" l="1"/>
  <c r="H59" i="13" s="1"/>
  <c r="H60" i="13" s="1"/>
</calcChain>
</file>

<file path=xl/sharedStrings.xml><?xml version="1.0" encoding="utf-8"?>
<sst xmlns="http://schemas.openxmlformats.org/spreadsheetml/2006/main" count="94" uniqueCount="65">
  <si>
    <t>OBRA</t>
  </si>
  <si>
    <t>CATALOGO DE CONCEPTOS</t>
  </si>
  <si>
    <t>ADMINISTRACIÓN PORTUARIA INTEGRAL DE BAJA CALIFORNIA SUR</t>
  </si>
  <si>
    <t>CONCEPTO</t>
  </si>
  <si>
    <t>UNIDAD</t>
  </si>
  <si>
    <t>CANTIDAD</t>
  </si>
  <si>
    <t>PRECIO UNITARIO CON LETRA</t>
  </si>
  <si>
    <t>P. UNITARIO</t>
  </si>
  <si>
    <t>IMPORTE</t>
  </si>
  <si>
    <t>M2</t>
  </si>
  <si>
    <t>RESUMEN DE PARTIDA</t>
  </si>
  <si>
    <t>SUBTOTAL</t>
  </si>
  <si>
    <t>IVA</t>
  </si>
  <si>
    <t>TOTAL</t>
  </si>
  <si>
    <t>PZA</t>
  </si>
  <si>
    <t>SUB TOTAL</t>
  </si>
  <si>
    <t xml:space="preserve">TOTAL </t>
  </si>
  <si>
    <t xml:space="preserve"> </t>
  </si>
  <si>
    <t>RESUMEN DE PARTIDAS</t>
  </si>
  <si>
    <t>1. DESMANTELAMIENTO DE MUELLE</t>
  </si>
  <si>
    <t>EXTRACCION CON GRUA Y CHIFLON DE AGUA O CORTE DE PILOTE DE ACERO DE 12", ENCAMIZADO DE CONCRETO DE 15", INCLUYE CARGA EN CAMION Y RETIRO DEL MISMO.</t>
  </si>
  <si>
    <t>EXTRACCION DE PILOTE DE MADERA DE 30X30 CM., INCLUYE CARGA EN CAMION CON GRUA Y RETIRO DEL MISMO.</t>
  </si>
  <si>
    <t>DESMANTELAMIENTO DE TABLAS DE PISO DE MADERA DE 3"X12"X7.00 MTS., INCLUYE CORTE DE TORNILLOS, CARGA EN CAMION Y RETIRO DE LOS MISMOS CON GRUA.</t>
  </si>
  <si>
    <t>DESMANTELAMIENTO DE VIGAS DE MADERA DE 12"X12"X10 MTS., INCLUYE CORTE EN EMPOTRAMIENTO CON MUROS DE ESCOLLERA DE ESCORIA FUNDIDA, CORTE DE TORNILLOS, CARGA EN CAMION Y RETIRO DE LOS MISMOS CON GRUA.</t>
  </si>
  <si>
    <t>DESMANTELAMIENTO DE VIGAS DE MADERA DE 12"X12"X7.40 MTS., INCLUYE CORTE EN EMPOTRAMIENTO CON MUROS DE ESCOLLERA DE ESCORIA FUNDIDA, CORTE DE TORNILLOS, CARGA EN CAMION Y RETIRO DE LOS MISMOS CON GRUA.</t>
  </si>
  <si>
    <t>DESMANTELAMIENTO DE VIGAS DE MADERA DE 12"X12"X7.00 MTS., INCLUYE CORTE EN EMPOTRAMIENTO CON MUROS DE ESCOLLERA DE ESCORIA FUNDIDA, CORTE DE TORNILLOS, CARGA EN CAMION Y RETIRO DE LOS MISMOS CON GRUA.</t>
  </si>
  <si>
    <t>DESMANTELAMIENTO DE VIGAS DE MADERA DE 12"X12"X3.00 MTS., INCLUYE CORTE EN EMPOTRAMIENTO CON MUROS DE ESCOLLERA DE ESCORIA FUNDIDA, CORTE DE TORNILLOS, CARGA EN CAMION Y RETIRO DE LOS MISMOS CON GRUA.</t>
  </si>
  <si>
    <t>DESMANTELAMIENTO DE VIGAS DE MADERA DE 12"X8"X4.00 MTS., INCLUYE CORTE EN EMPOTRAMIENTO CON MUROS DE ESCOLLERA DE ESCORIA FUNDIDA, CORTE DE TORNILLOS, CARGA EN CAMION Y RETIRO DE LOS MISMOS CON GRUA.</t>
  </si>
  <si>
    <t>DESMANTELAMIENTO DE VIGAS METALICAS IPR DE 10"X7.00 MTS., INCLUYE CORTE CON SOPLETE, CARGA CON GRUA EN CAMION Y RETIRO DE LOS MISMOS.</t>
  </si>
  <si>
    <t>DESMANTELAMIENTO DE VIGAS METALICAS IPR DE 10"X2.00 MTS., INCLUYE CORTE CON SOPLETE, CARGA CON GRUA EN CAMION Y RETIRO DE LOS MISMOS.</t>
  </si>
  <si>
    <t>DESMANTELAMIENTO DE VIGAS METALICAS DE 6"X7.00 MTS., INCLUYE CORTE CON SOPLETE, CARGA CON GRUA EN CAMION Y RETIRO DE LOS MISMOS.</t>
  </si>
  <si>
    <t>DESMANTELAMIENTO DE VIGAS METALICAS DE 4"X3.00 MTS., INCLUYE CORTE CON SOPLETE, CARGA CON GRUA EN CAMION Y RETIRO DE LOS MISMOS.</t>
  </si>
  <si>
    <t>EXTRACCION DE PLATAFORMA DE MADERA A BASE DE TABLONES, INCLUYE CORTE DE TORNILLOS, CARGA CON GRUA EN CAMION Y RETIRO DE LOS MISMOS.</t>
  </si>
  <si>
    <t>LIMPIEZA CON GRUA Y BUZO DE FONDO MARINO DE PIEDRAS (CARGA Y ACOMODO EN TALUD) Y OTROS CAIDOS AL MAR (CARGA Y RETIRO), INCLUYE DEJAR LISTA LA SUPERFICIE PARA POSTERIOR DRAGADO, FRENTE A ZONA DE DESCANZO DE PESCADORES.</t>
  </si>
  <si>
    <t>RETIRO DE PILOTES CAIDOS AL MAR DIFERENTES MEDIDAS, CON GRUA, INCLUYE CARGA Y RETIRO.</t>
  </si>
  <si>
    <t>RETIRO DE PIEDRA CORAZA SOBRE MUELLE DE 100 A 600 KG. INCLUYE MANIOBRAS Y ACOMODO EN ESCOLLERA.</t>
  </si>
  <si>
    <t>SUBTOTAL DESMANTELAMIENTO DE MUELLE</t>
  </si>
  <si>
    <t>EXCAVACION EN TERRENO TIPO "C" O ESCORIA DE FUNDICION, CON MARTILLO, INCLUYE RETIRO DE MATERIAL FUERA DE LA OBRA.</t>
  </si>
  <si>
    <t>M3</t>
  </si>
  <si>
    <t>PLANTILLA DE CONCRETO POBRE F'C=100 KG/CM2 DE 6 CM. DE ESPESOR, INCLUYE MATERIAL Y MANO DE OBRA.</t>
  </si>
  <si>
    <t>SUMINISTRO, HABILITADO Y COLOCACION DE ACERO DE REFUERZO CUALQUIER DIAMETRO, INCLUYE: PROTECCIÓN ANTICORROSIVA DEL ACERO, AMARRES, TRASLAPES, MATERIALES, MANO DE OBRA, HERRAMIENTAS, Y TODO LO NECESARIO PARA  LA CORRECTA EJECUCIÓN DE LOS TRABAJOS.</t>
  </si>
  <si>
    <t>KG</t>
  </si>
  <si>
    <t>SUMINISTRO Y COLOCACION DE CIMBRA CON TRIPLAY DE 5/8", Y BARROTE 4"X4", INCLUYE: CIMBRADO Y DESCIMBRADO, MARCO  DE VIGA IPR DE 6"X4" PARA AMARRE, MATERIAL DE CONSUMO, HERRAMIENTA, MANO DE OBRA Y TODO LO NECESARIO PARA SU EJECUCION.</t>
  </si>
  <si>
    <t>M2.</t>
  </si>
  <si>
    <t>CONCRETO HIDRAULICO F´C= 250 KG/CM2., INCLUYE: ACARREO, VACIADO, VIBRADO, NIVELADO, PRUEBAS DE LABORATORIO, MATERIALES, MANO DE OBRA, EQUIPO, HERRAMIENTAS Y TODO LO NECESARIO PARA LA CORRECTA EJECUCIÓN DE LOS TRABAJOS.</t>
  </si>
  <si>
    <t>M3.</t>
  </si>
  <si>
    <t>PINTURA EPOXICA DE COLOR BLANCO INCL. RAYAS EN COLOR NEGRO, PREPARACION DE LA SUPERFICIE, LIMPIEZA, MATERIAL HERRAMIENTA Y MANO DE OBRA.</t>
  </si>
  <si>
    <t>JUEGO DE 8 ANCLAS DE COLD ROLL DE 1-1/2" DE 90 CM. DE LARGO, 10 CM. DE ROSCA, INCLUYE: TUERCAS DE 1-1/2" ROSCA ESTANDAR, ARANDELAS PLANAS DE 1-1/2" GALVANIZADAS, PARA RECIBIR BITA DE AMARRE.</t>
  </si>
  <si>
    <t>JGO.</t>
  </si>
  <si>
    <t>BITA DE AMARRE CON TUBO DE 12" CEDULA 80 DE 0.60 M. DE ALTO, CRUCETA DE TUBO DE ACERO DE 4" CEDULA 80 DE 0.60 M. BASE DE PLACA DE ACERO DE 1-1/2", DE 0.60X0.60 M. CON SIETE ORIFICIOS, INCLUYE APLICACIÓN DE PRIMARIO ANTICORROSIVO Y ACABADO DE POLIURETANO ROJO, CORTES, SOLDADURA, MATERIAL Y MANO DE OBRA.</t>
  </si>
  <si>
    <t>3. DESMANTELAMIENTO DE DUQUE DE ALBA</t>
  </si>
  <si>
    <t>A. MUELLE DE MINERALES</t>
  </si>
  <si>
    <t>SUBTOTAL DESMANTELAMIENTO DE DUQUE DE ALBA</t>
  </si>
  <si>
    <t>RETIRO DE BITA DE AMARRE DE PATENTE, INCLUYE CORTE DE TORNILLOS CON SOPLETE, MANIOBRAS CON GRUA, CARGA EN CAMION, ACARREO Y DESCARGA EN LUGAR INDICADO.</t>
  </si>
  <si>
    <t>DEMOLICION DE DUQUE DE ALBA DE CONCRETO ARMADO CON DIMENSIONES DE 7.00X7.00X1.50 M., INCLUYE GRUA PARA EXTRACCION DE BLOQUES DE CONCRETO DE LA DEMOLICION, CIMBRA DE PROTECCION PARA EVITAR CAIDOS AL MAR, RETIRO DE ESCOMBROS CON GRUA Y CARGA EN CAMION CON RETROEXCAVADORA, LIMPIEZA DEL AREA, HERRAMIENTA, EQUIPO Y MANO DE OBRA.</t>
  </si>
  <si>
    <t>RETIRO DE PILOTES DE ACERO RELLENOS DE CONCRETO DE 14" DE DIAMETRO, INCLUYE EXTRACCION CON GRUA Y CHIFLON, CARGA EN CAMION, ACARREO Y DESCARGA EN LUGAR INDICADO.</t>
  </si>
  <si>
    <t>DESMANTELAMIENTO DE MUELLE DE MINERALES Y OBRAS DIVERSAS EN EL PTO. DE SANTA ROSALÍA, B.C.S.</t>
  </si>
  <si>
    <t>2. BITA DE AMARRE CON MUERTO DE CONCRETO 3.50X3.50X1.50 M. (3 PZAS.)</t>
  </si>
  <si>
    <t>SUBTOTAL BITA DE AMARRE CON MUERTO DE CONCRETO 3.50X3.50X1.50 M. (3 PZAS.)</t>
  </si>
  <si>
    <t>SUBTOTAL MURO DE TUBERIA CON PVC</t>
  </si>
  <si>
    <t>4. CERCO DE TUBERIA CON PVC</t>
  </si>
  <si>
    <t>TUBO DE PVC DE 4" DE DIAMETRO Y 3.00 MTS. DE ALTURA, RELLENO DE CONCRETO, CON VARILLA DE 3/4" AHOGADA AL CENTRO DEL TUBO, INCLUYE MATERIAL, HERRAMIENTA Y MANO DE OBRA.</t>
  </si>
  <si>
    <t>ML</t>
  </si>
  <si>
    <t>PINTURA EPOXICA EN TUBOS CON SEMEJANZA DE OLA MARINA INCL. PREPARACION DE LA SUPERFICIE, LIMPIEZA, MATERIAL HERRAMIENTA Y MANO DE OBRA.</t>
  </si>
  <si>
    <t>PINTURA EPOXICA EN GUARNICION DE CONCRETO, COLOR A DEFINIR POR SUPERVISION, INCL. PREPARACION DE LA SUPERFICIE, LIMPIEZA, MATERIAL HERRAMIENTA Y MANO DE OBRA.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</si>
</sst>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0_ ;\-#,##0.00\ "/>
    <numFmt numFmtId="165" formatCode="[$$-80A]#,##0.00"/>
  </numFmts>
  <fonts count="20"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name val="Arial"/>
      <family val="2"/>
    </font>
    <font>
      <sz val="10"/>
      <name val="Arial"/>
      <family val="2"/>
    </font>
    <font>
      <b/>
      <sz val="11"/>
      <color indexed="9"/>
      <name val="Calibri"/>
      <family val="2"/>
    </font>
    <font>
      <sz val="10"/>
      <name val="Arial"/>
      <family val="2"/>
      <charset val="1"/>
    </font>
    <font>
      <b/>
      <sz val="10"/>
      <color theme="1"/>
      <name val="Calibri"/>
      <family val="2"/>
      <scheme val="minor"/>
    </font>
    <font>
      <sz val="10"/>
      <name val="Arial Narrow"/>
      <family val="2"/>
    </font>
    <font>
      <sz val="10"/>
      <color theme="1"/>
      <name val="Arial"/>
      <family val="2"/>
    </font>
    <font>
      <b/>
      <sz val="10"/>
      <color theme="1"/>
      <name val="Arial"/>
      <family val="2"/>
    </font>
    <font>
      <b/>
      <sz val="10"/>
      <name val="Arial"/>
      <family val="2"/>
    </font>
    <font>
      <b/>
      <sz val="10"/>
      <color theme="0"/>
      <name val="Arial"/>
      <family val="2"/>
    </font>
    <font>
      <b/>
      <sz val="11"/>
      <name val="Arial"/>
      <family val="2"/>
    </font>
    <font>
      <b/>
      <sz val="11"/>
      <color theme="1"/>
      <name val="Arial"/>
      <family val="2"/>
    </font>
    <font>
      <b/>
      <sz val="12"/>
      <color theme="1"/>
      <name val="Arial"/>
      <family val="2"/>
    </font>
    <font>
      <b/>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indexed="55"/>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auto="1"/>
      </top>
      <bottom style="thin">
        <color auto="1"/>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0" fontId="8" fillId="6" borderId="10" applyNumberFormat="0" applyAlignment="0" applyProtection="0"/>
    <xf numFmtId="43" fontId="6"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9" fillId="0" borderId="0"/>
    <xf numFmtId="0" fontId="9" fillId="0" borderId="0"/>
    <xf numFmtId="0" fontId="9"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6"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136">
    <xf numFmtId="0" fontId="0" fillId="0" borderId="0" xfId="0"/>
    <xf numFmtId="0" fontId="2" fillId="0" borderId="0" xfId="0" applyFont="1" applyAlignment="1">
      <alignment horizontal="center"/>
    </xf>
    <xf numFmtId="0" fontId="2" fillId="0" borderId="0" xfId="0" applyNumberFormat="1" applyFont="1" applyAlignment="1">
      <alignment horizontal="center" vertical="center"/>
    </xf>
    <xf numFmtId="0" fontId="2" fillId="0" borderId="0" xfId="0" applyFont="1"/>
    <xf numFmtId="2" fontId="3" fillId="0" borderId="0" xfId="0" applyNumberFormat="1" applyFont="1" applyAlignment="1">
      <alignment horizontal="center" vertical="center"/>
    </xf>
    <xf numFmtId="0" fontId="4" fillId="2" borderId="1" xfId="0" quotePrefix="1" applyNumberFormat="1" applyFont="1" applyFill="1" applyBorder="1" applyAlignment="1">
      <alignment horizontal="center" vertical="center" wrapText="1"/>
    </xf>
    <xf numFmtId="0" fontId="2" fillId="2" borderId="2" xfId="0" applyFont="1" applyFill="1" applyBorder="1" applyAlignment="1"/>
    <xf numFmtId="0" fontId="2" fillId="2" borderId="3" xfId="0" applyNumberFormat="1" applyFont="1" applyFill="1" applyBorder="1" applyAlignment="1">
      <alignment horizontal="center" vertical="center"/>
    </xf>
    <xf numFmtId="0" fontId="2" fillId="2" borderId="0" xfId="0" applyFont="1" applyFill="1" applyBorder="1" applyAlignment="1"/>
    <xf numFmtId="43" fontId="4" fillId="2" borderId="0" xfId="1" applyFont="1" applyFill="1" applyBorder="1" applyAlignment="1">
      <alignment horizontal="center" vertical="center" wrapText="1"/>
    </xf>
    <xf numFmtId="0" fontId="2" fillId="0" borderId="0" xfId="0" applyFont="1" applyFill="1" applyAlignment="1">
      <alignment horizontal="center"/>
    </xf>
    <xf numFmtId="4" fontId="2" fillId="0" borderId="0" xfId="0" applyNumberFormat="1" applyFont="1" applyFill="1"/>
    <xf numFmtId="0" fontId="2" fillId="0" borderId="0" xfId="0" applyFont="1" applyFill="1"/>
    <xf numFmtId="0" fontId="2" fillId="5" borderId="0" xfId="0" applyNumberFormat="1" applyFont="1" applyFill="1" applyAlignment="1">
      <alignment horizontal="center" vertical="center"/>
    </xf>
    <xf numFmtId="2" fontId="4" fillId="5"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0" fillId="0" borderId="0" xfId="0" applyFont="1" applyFill="1" applyAlignment="1">
      <alignment horizontal="center"/>
    </xf>
    <xf numFmtId="44" fontId="10" fillId="0" borderId="6" xfId="2" applyFont="1" applyFill="1" applyBorder="1"/>
    <xf numFmtId="0" fontId="2" fillId="0" borderId="12" xfId="0" applyNumberFormat="1" applyFont="1" applyFill="1" applyBorder="1" applyAlignment="1">
      <alignment horizontal="center" vertical="center"/>
    </xf>
    <xf numFmtId="39" fontId="3" fillId="0" borderId="12" xfId="0" applyNumberFormat="1" applyFont="1" applyFill="1" applyBorder="1" applyAlignment="1" applyProtection="1">
      <alignment horizontal="justify" vertical="top"/>
    </xf>
    <xf numFmtId="2" fontId="3" fillId="0" borderId="12" xfId="0" applyNumberFormat="1" applyFont="1" applyFill="1" applyBorder="1" applyAlignment="1">
      <alignment horizontal="center" vertical="center"/>
    </xf>
    <xf numFmtId="0" fontId="2" fillId="0" borderId="12" xfId="0" applyFont="1" applyFill="1" applyBorder="1"/>
    <xf numFmtId="0" fontId="2" fillId="0" borderId="0" xfId="0" applyNumberFormat="1" applyFont="1" applyFill="1" applyBorder="1" applyAlignment="1">
      <alignment horizontal="center" vertical="center"/>
    </xf>
    <xf numFmtId="39" fontId="3" fillId="0" borderId="0" xfId="0" applyNumberFormat="1" applyFont="1" applyFill="1" applyBorder="1" applyAlignment="1" applyProtection="1">
      <alignment horizontal="justify" vertical="top"/>
    </xf>
    <xf numFmtId="2" fontId="3" fillId="0" borderId="0" xfId="0" applyNumberFormat="1" applyFont="1" applyFill="1" applyBorder="1" applyAlignment="1">
      <alignment horizontal="center" vertical="center"/>
    </xf>
    <xf numFmtId="0" fontId="2" fillId="0" borderId="0" xfId="0" applyFont="1" applyFill="1" applyBorder="1"/>
    <xf numFmtId="4" fontId="7" fillId="0" borderId="0" xfId="3" applyNumberFormat="1" applyFont="1" applyFill="1" applyBorder="1" applyAlignment="1">
      <alignment horizontal="center" vertical="center"/>
    </xf>
    <xf numFmtId="44" fontId="10" fillId="0" borderId="0" xfId="2" applyFont="1" applyFill="1" applyBorder="1"/>
    <xf numFmtId="39" fontId="3" fillId="0" borderId="0" xfId="0" applyNumberFormat="1" applyFont="1" applyFill="1" applyBorder="1" applyAlignment="1" applyProtection="1">
      <alignment horizontal="justify" vertical="center" wrapText="1"/>
    </xf>
    <xf numFmtId="0" fontId="3" fillId="0" borderId="0" xfId="0" applyFont="1" applyFill="1" applyBorder="1" applyAlignment="1">
      <alignment horizontal="justify" vertical="top" wrapText="1"/>
    </xf>
    <xf numFmtId="0" fontId="2" fillId="0" borderId="0" xfId="0" applyFont="1" applyFill="1" applyBorder="1" applyAlignment="1">
      <alignment wrapText="1"/>
    </xf>
    <xf numFmtId="0" fontId="5" fillId="3" borderId="23" xfId="0" applyNumberFormat="1" applyFont="1" applyFill="1" applyBorder="1" applyAlignment="1">
      <alignment horizontal="center" vertical="center" wrapText="1" shrinkToFit="1"/>
    </xf>
    <xf numFmtId="0" fontId="5" fillId="3" borderId="12" xfId="0" quotePrefix="1" applyFont="1" applyFill="1" applyBorder="1" applyAlignment="1">
      <alignment horizontal="center" vertical="center" wrapText="1" shrinkToFit="1"/>
    </xf>
    <xf numFmtId="0" fontId="5" fillId="3" borderId="24" xfId="0" quotePrefix="1" applyFont="1" applyFill="1" applyBorder="1" applyAlignment="1">
      <alignment horizontal="center" vertical="center" wrapText="1" shrinkToFit="1"/>
    </xf>
    <xf numFmtId="0" fontId="3" fillId="0" borderId="25" xfId="0" applyNumberFormat="1" applyFont="1" applyBorder="1" applyAlignment="1">
      <alignment horizontal="center" vertical="center"/>
    </xf>
    <xf numFmtId="0" fontId="4" fillId="0" borderId="26" xfId="0" applyFont="1" applyBorder="1" applyAlignment="1">
      <alignment horizontal="left"/>
    </xf>
    <xf numFmtId="2" fontId="3" fillId="0" borderId="26" xfId="1" applyNumberFormat="1" applyFont="1" applyFill="1" applyBorder="1" applyAlignment="1">
      <alignment horizontal="center" vertical="center"/>
    </xf>
    <xf numFmtId="0" fontId="2" fillId="0" borderId="26" xfId="0" applyFont="1" applyBorder="1"/>
    <xf numFmtId="164" fontId="2" fillId="0" borderId="26" xfId="1" quotePrefix="1" applyNumberFormat="1" applyFont="1" applyBorder="1" applyAlignment="1">
      <alignment horizontal="right"/>
    </xf>
    <xf numFmtId="43" fontId="2" fillId="0" borderId="27" xfId="1" applyFont="1" applyBorder="1" applyAlignment="1">
      <alignment horizontal="center"/>
    </xf>
    <xf numFmtId="0" fontId="3" fillId="0" borderId="0" xfId="0" applyFont="1" applyFill="1" applyAlignment="1">
      <alignment horizontal="center"/>
    </xf>
    <xf numFmtId="0" fontId="3" fillId="0" borderId="0" xfId="0" applyFont="1" applyFill="1"/>
    <xf numFmtId="0" fontId="3" fillId="0" borderId="0" xfId="0" applyFont="1"/>
    <xf numFmtId="44" fontId="12" fillId="0" borderId="20" xfId="2" applyFont="1" applyBorder="1" applyAlignment="1">
      <alignment horizontal="center" vertical="center"/>
    </xf>
    <xf numFmtId="44" fontId="13" fillId="7" borderId="20" xfId="2" applyFont="1" applyFill="1" applyBorder="1"/>
    <xf numFmtId="0" fontId="15" fillId="4" borderId="15"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2" fillId="0" borderId="0" xfId="0" applyFont="1" applyAlignment="1">
      <alignment horizontal="left" vertical="center"/>
    </xf>
    <xf numFmtId="0" fontId="2" fillId="0" borderId="26" xfId="0" applyFont="1" applyBorder="1" applyAlignment="1">
      <alignment horizontal="left" vertical="center"/>
    </xf>
    <xf numFmtId="0" fontId="5" fillId="3" borderId="12" xfId="0" quotePrefix="1" applyFont="1" applyFill="1" applyBorder="1" applyAlignment="1">
      <alignment horizontal="left" vertical="center" wrapText="1" shrinkToFit="1"/>
    </xf>
    <xf numFmtId="0" fontId="15" fillId="4" borderId="15" xfId="0" applyFont="1" applyFill="1" applyBorder="1" applyAlignment="1">
      <alignment horizontal="left" vertical="center" wrapText="1"/>
    </xf>
    <xf numFmtId="0" fontId="7" fillId="0" borderId="0" xfId="3" applyNumberFormat="1" applyFont="1" applyFill="1" applyBorder="1" applyAlignment="1">
      <alignment horizontal="left" vertical="center"/>
    </xf>
    <xf numFmtId="4" fontId="11" fillId="0" borderId="0" xfId="0" applyNumberFormat="1" applyFont="1" applyFill="1" applyBorder="1" applyAlignment="1">
      <alignment horizontal="left" vertical="center" wrapText="1"/>
    </xf>
    <xf numFmtId="4" fontId="11" fillId="0" borderId="12" xfId="0" applyNumberFormat="1" applyFont="1" applyFill="1" applyBorder="1" applyAlignment="1">
      <alignment horizontal="left" vertical="center" wrapText="1"/>
    </xf>
    <xf numFmtId="0" fontId="10" fillId="5" borderId="0" xfId="0" applyFont="1" applyFill="1" applyAlignment="1">
      <alignment horizontal="left" vertical="center"/>
    </xf>
    <xf numFmtId="0" fontId="6" fillId="8" borderId="0" xfId="0" applyFont="1" applyFill="1" applyBorder="1" applyAlignment="1">
      <alignment horizontal="justify" vertical="center" wrapText="1"/>
    </xf>
    <xf numFmtId="4" fontId="12" fillId="2" borderId="13" xfId="0" applyNumberFormat="1" applyFont="1" applyFill="1" applyBorder="1" applyAlignment="1">
      <alignment horizontal="right" vertical="center"/>
    </xf>
    <xf numFmtId="4" fontId="12" fillId="0" borderId="13" xfId="0" applyNumberFormat="1" applyFont="1" applyBorder="1" applyAlignment="1">
      <alignment horizontal="right" vertical="center"/>
    </xf>
    <xf numFmtId="165" fontId="16" fillId="2" borderId="13" xfId="0" applyNumberFormat="1" applyFont="1" applyFill="1" applyBorder="1" applyAlignment="1">
      <alignment vertical="center"/>
    </xf>
    <xf numFmtId="165" fontId="17" fillId="4" borderId="12" xfId="0" applyNumberFormat="1" applyFont="1" applyFill="1" applyBorder="1"/>
    <xf numFmtId="165" fontId="17" fillId="4" borderId="13" xfId="0" applyNumberFormat="1" applyFont="1" applyFill="1" applyBorder="1"/>
    <xf numFmtId="4" fontId="12" fillId="0" borderId="13" xfId="0" applyNumberFormat="1" applyFont="1" applyFill="1" applyBorder="1" applyAlignment="1">
      <alignment horizontal="right" vertical="center"/>
    </xf>
    <xf numFmtId="0" fontId="13" fillId="7" borderId="28" xfId="0" applyFont="1" applyFill="1" applyBorder="1" applyAlignment="1">
      <alignment horizontal="right"/>
    </xf>
    <xf numFmtId="0" fontId="13" fillId="7" borderId="15" xfId="0" applyFont="1" applyFill="1" applyBorder="1" applyAlignment="1">
      <alignment horizontal="right"/>
    </xf>
    <xf numFmtId="44" fontId="13" fillId="7" borderId="15" xfId="2" applyFont="1" applyFill="1" applyBorder="1"/>
    <xf numFmtId="0" fontId="10" fillId="5" borderId="0" xfId="0" applyFont="1" applyFill="1" applyAlignment="1">
      <alignment horizontal="left"/>
    </xf>
    <xf numFmtId="44" fontId="2" fillId="5" borderId="0" xfId="0" applyNumberFormat="1" applyFont="1" applyFill="1" applyAlignment="1">
      <alignment horizontal="center" wrapText="1"/>
    </xf>
    <xf numFmtId="0" fontId="2" fillId="5" borderId="0" xfId="0" applyFont="1" applyFill="1" applyAlignment="1">
      <alignment horizontal="center" wrapText="1"/>
    </xf>
    <xf numFmtId="0" fontId="6" fillId="0" borderId="13" xfId="0" applyFont="1" applyFill="1" applyBorder="1" applyAlignment="1">
      <alignment horizontal="center" vertical="top" wrapText="1" shrinkToFit="1"/>
    </xf>
    <xf numFmtId="4" fontId="6" fillId="0" borderId="13" xfId="0" applyNumberFormat="1" applyFont="1" applyBorder="1" applyAlignment="1">
      <alignment horizontal="center" vertical="center"/>
    </xf>
    <xf numFmtId="4" fontId="6" fillId="0" borderId="13" xfId="0" applyNumberFormat="1" applyFont="1" applyBorder="1" applyAlignment="1">
      <alignment horizontal="justify" vertical="top"/>
    </xf>
    <xf numFmtId="4" fontId="6" fillId="0" borderId="13" xfId="0" applyNumberFormat="1" applyFont="1" applyFill="1" applyBorder="1" applyAlignment="1">
      <alignment horizontal="justify" vertical="top"/>
    </xf>
    <xf numFmtId="4" fontId="6" fillId="0" borderId="13" xfId="0" applyNumberFormat="1" applyFont="1" applyFill="1" applyBorder="1" applyAlignment="1">
      <alignment horizontal="center" vertical="center"/>
    </xf>
    <xf numFmtId="0" fontId="6" fillId="0" borderId="13" xfId="0" quotePrefix="1" applyFont="1" applyFill="1" applyBorder="1" applyAlignment="1">
      <alignment horizontal="justify" vertical="top" wrapText="1" shrinkToFit="1"/>
    </xf>
    <xf numFmtId="0" fontId="6" fillId="0" borderId="13" xfId="0" quotePrefix="1" applyFont="1" applyFill="1" applyBorder="1" applyAlignment="1">
      <alignment horizontal="center" vertical="center" wrapText="1" shrinkToFit="1"/>
    </xf>
    <xf numFmtId="0" fontId="6" fillId="0" borderId="13" xfId="16" applyFont="1" applyFill="1" applyBorder="1" applyAlignment="1">
      <alignment horizontal="justify" vertical="top"/>
    </xf>
    <xf numFmtId="0" fontId="6" fillId="9" borderId="13" xfId="0" applyFont="1" applyFill="1" applyBorder="1" applyAlignment="1">
      <alignment horizontal="center" vertical="top" wrapText="1" shrinkToFit="1"/>
    </xf>
    <xf numFmtId="0" fontId="6" fillId="9" borderId="13" xfId="16" applyFont="1" applyFill="1" applyBorder="1" applyAlignment="1">
      <alignment horizontal="justify" vertical="top"/>
    </xf>
    <xf numFmtId="4" fontId="6" fillId="9" borderId="13" xfId="0" applyNumberFormat="1" applyFont="1" applyFill="1" applyBorder="1" applyAlignment="1">
      <alignment horizontal="center" vertical="center"/>
    </xf>
    <xf numFmtId="4" fontId="6" fillId="8" borderId="13" xfId="0" applyNumberFormat="1" applyFont="1" applyFill="1" applyBorder="1" applyAlignment="1">
      <alignment horizontal="center" vertical="center"/>
    </xf>
    <xf numFmtId="4" fontId="6" fillId="8" borderId="13" xfId="0" quotePrefix="1" applyNumberFormat="1" applyFont="1" applyFill="1" applyBorder="1" applyAlignment="1">
      <alignment horizontal="center" vertical="center" wrapText="1" shrinkToFit="1"/>
    </xf>
    <xf numFmtId="4" fontId="6" fillId="0" borderId="0" xfId="0" applyNumberFormat="1" applyFont="1" applyBorder="1" applyAlignment="1">
      <alignment horizontal="center" vertical="center"/>
    </xf>
    <xf numFmtId="0" fontId="2" fillId="0" borderId="0" xfId="0" applyFont="1" applyBorder="1"/>
    <xf numFmtId="4" fontId="6" fillId="0" borderId="0" xfId="0" applyNumberFormat="1" applyFont="1" applyFill="1" applyBorder="1" applyAlignment="1">
      <alignment horizontal="center" vertical="center"/>
    </xf>
    <xf numFmtId="4" fontId="6" fillId="0" borderId="0" xfId="0" quotePrefix="1" applyNumberFormat="1" applyFont="1" applyFill="1" applyBorder="1" applyAlignment="1">
      <alignment horizontal="center" vertical="center" wrapText="1" shrinkToFit="1"/>
    </xf>
    <xf numFmtId="0" fontId="14" fillId="5" borderId="4" xfId="0" applyFont="1" applyFill="1" applyBorder="1" applyAlignment="1">
      <alignment horizontal="justify" vertical="center" wrapText="1"/>
    </xf>
    <xf numFmtId="0" fontId="14" fillId="5" borderId="11"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4" fillId="2" borderId="17" xfId="0" applyFont="1" applyFill="1" applyBorder="1" applyAlignment="1">
      <alignment horizontal="left" vertical="center"/>
    </xf>
    <xf numFmtId="0" fontId="4" fillId="2" borderId="13" xfId="0" applyFont="1" applyFill="1" applyBorder="1" applyAlignment="1">
      <alignment horizontal="left" vertical="center"/>
    </xf>
    <xf numFmtId="0" fontId="4" fillId="2" borderId="17" xfId="0" applyFont="1" applyFill="1" applyBorder="1" applyAlignment="1">
      <alignment horizontal="center" vertical="center" wrapText="1"/>
    </xf>
    <xf numFmtId="0" fontId="4" fillId="2" borderId="17"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43" fontId="4" fillId="0" borderId="17" xfId="1" applyFont="1" applyBorder="1" applyAlignment="1">
      <alignment horizontal="center" vertical="center" wrapText="1"/>
    </xf>
    <xf numFmtId="43" fontId="4" fillId="0" borderId="18" xfId="1" quotePrefix="1" applyFont="1" applyBorder="1" applyAlignment="1">
      <alignment horizontal="center" vertical="center" wrapText="1"/>
    </xf>
    <xf numFmtId="43" fontId="4" fillId="0" borderId="13" xfId="1" quotePrefix="1" applyFont="1" applyBorder="1" applyAlignment="1">
      <alignment horizontal="center" vertical="center" wrapText="1"/>
    </xf>
    <xf numFmtId="43" fontId="4" fillId="0" borderId="20" xfId="1" quotePrefix="1" applyFont="1" applyBorder="1" applyAlignment="1">
      <alignment horizontal="center" vertical="center" wrapText="1"/>
    </xf>
    <xf numFmtId="43" fontId="4" fillId="0" borderId="21" xfId="1" quotePrefix="1" applyFont="1" applyBorder="1" applyAlignment="1">
      <alignment horizontal="center" vertical="center" wrapText="1"/>
    </xf>
    <xf numFmtId="43" fontId="4" fillId="0" borderId="22" xfId="1" quotePrefix="1"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5" fillId="4" borderId="14" xfId="0" applyFont="1" applyFill="1" applyBorder="1" applyAlignment="1">
      <alignment horizontal="justify" vertical="center" wrapText="1"/>
    </xf>
    <xf numFmtId="0" fontId="15" fillId="4" borderId="15" xfId="0" applyFont="1" applyFill="1" applyBorder="1" applyAlignment="1">
      <alignment horizontal="justify" vertical="center" wrapText="1"/>
    </xf>
    <xf numFmtId="0" fontId="13" fillId="7" borderId="19" xfId="0" applyFont="1" applyFill="1" applyBorder="1" applyAlignment="1">
      <alignment horizontal="right"/>
    </xf>
    <xf numFmtId="0" fontId="13" fillId="7" borderId="13" xfId="0" applyFont="1" applyFill="1" applyBorder="1" applyAlignment="1">
      <alignment horizontal="right"/>
    </xf>
    <xf numFmtId="0" fontId="14" fillId="5" borderId="14" xfId="0" applyFont="1" applyFill="1" applyBorder="1" applyAlignment="1">
      <alignment horizontal="justify" vertical="center" wrapText="1"/>
    </xf>
    <xf numFmtId="0" fontId="14" fillId="5" borderId="15" xfId="0" applyFont="1" applyFill="1" applyBorder="1" applyAlignment="1">
      <alignment horizontal="justify" vertical="center" wrapText="1"/>
    </xf>
    <xf numFmtId="0" fontId="14" fillId="5" borderId="16" xfId="0" applyFont="1" applyFill="1" applyBorder="1" applyAlignment="1">
      <alignment horizontal="justify" vertical="center" wrapText="1"/>
    </xf>
    <xf numFmtId="0" fontId="19" fillId="4" borderId="13" xfId="0" applyFont="1" applyFill="1" applyBorder="1" applyAlignment="1">
      <alignment horizontal="center"/>
    </xf>
    <xf numFmtId="0" fontId="18" fillId="7" borderId="28" xfId="0" applyFont="1" applyFill="1" applyBorder="1" applyAlignment="1">
      <alignment horizontal="center" vertical="center"/>
    </xf>
    <xf numFmtId="0" fontId="18" fillId="7" borderId="15" xfId="0" applyFont="1" applyFill="1" applyBorder="1" applyAlignment="1">
      <alignment horizontal="center" vertical="center"/>
    </xf>
    <xf numFmtId="0" fontId="15" fillId="4" borderId="28"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6" xfId="0" applyFont="1" applyFill="1" applyBorder="1" applyAlignment="1">
      <alignment horizontal="left" vertical="top" wrapText="1"/>
    </xf>
    <xf numFmtId="0" fontId="13" fillId="5" borderId="13" xfId="0" applyNumberFormat="1" applyFont="1" applyFill="1" applyBorder="1" applyAlignment="1">
      <alignment vertical="center"/>
    </xf>
    <xf numFmtId="0" fontId="19" fillId="4" borderId="12" xfId="0" applyFont="1" applyFill="1" applyBorder="1" applyAlignment="1">
      <alignment horizontal="center"/>
    </xf>
    <xf numFmtId="44" fontId="2" fillId="5" borderId="0" xfId="0" applyNumberFormat="1" applyFont="1" applyFill="1" applyAlignment="1">
      <alignment horizontal="center" wrapText="1"/>
    </xf>
    <xf numFmtId="0" fontId="10" fillId="5" borderId="0" xfId="0" applyFont="1" applyFill="1" applyAlignment="1">
      <alignment horizontal="left"/>
    </xf>
    <xf numFmtId="0" fontId="10" fillId="0" borderId="0" xfId="0" applyFont="1" applyFill="1" applyBorder="1" applyAlignment="1">
      <alignment horizontal="right"/>
    </xf>
    <xf numFmtId="0" fontId="5"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0" fillId="0" borderId="7" xfId="0" applyFont="1" applyFill="1" applyBorder="1" applyAlignment="1">
      <alignment horizontal="right"/>
    </xf>
    <xf numFmtId="0" fontId="10" fillId="0" borderId="8" xfId="0" applyFont="1" applyFill="1" applyBorder="1" applyAlignment="1">
      <alignment horizontal="right"/>
    </xf>
    <xf numFmtId="0" fontId="10" fillId="0" borderId="9" xfId="0" applyFont="1" applyFill="1" applyBorder="1" applyAlignment="1">
      <alignment horizontal="right"/>
    </xf>
    <xf numFmtId="0" fontId="5" fillId="3" borderId="0" xfId="0" applyFont="1" applyFill="1" applyAlignment="1">
      <alignment horizontal="center"/>
    </xf>
    <xf numFmtId="0" fontId="10" fillId="0" borderId="0" xfId="0" applyFont="1" applyFill="1" applyAlignment="1">
      <alignment horizontal="right"/>
    </xf>
    <xf numFmtId="0" fontId="5" fillId="3" borderId="0" xfId="0" applyFont="1" applyFill="1" applyAlignment="1">
      <alignment horizontal="center" wrapText="1"/>
    </xf>
    <xf numFmtId="0" fontId="2" fillId="5" borderId="0" xfId="0" applyFont="1" applyFill="1" applyAlignment="1">
      <alignment horizontal="center" wrapText="1"/>
    </xf>
    <xf numFmtId="44" fontId="5" fillId="3" borderId="0" xfId="0" applyNumberFormat="1" applyFont="1" applyFill="1" applyAlignment="1">
      <alignment horizontal="center" wrapText="1"/>
    </xf>
    <xf numFmtId="0" fontId="14" fillId="9" borderId="14" xfId="0" applyFont="1" applyFill="1" applyBorder="1" applyAlignment="1">
      <alignment horizontal="justify" vertical="center" wrapText="1"/>
    </xf>
    <xf numFmtId="0" fontId="14" fillId="9" borderId="15" xfId="0" applyFont="1" applyFill="1" applyBorder="1" applyAlignment="1">
      <alignment horizontal="justify" vertical="center" wrapText="1"/>
    </xf>
    <xf numFmtId="0" fontId="14" fillId="9" borderId="16" xfId="0" applyFont="1" applyFill="1" applyBorder="1" applyAlignment="1">
      <alignment horizontal="justify" vertical="center" wrapText="1"/>
    </xf>
    <xf numFmtId="0" fontId="13" fillId="9" borderId="19" xfId="0" applyFont="1" applyFill="1" applyBorder="1" applyAlignment="1">
      <alignment horizontal="right"/>
    </xf>
    <xf numFmtId="0" fontId="13" fillId="9" borderId="13" xfId="0" applyFont="1" applyFill="1" applyBorder="1" applyAlignment="1">
      <alignment horizontal="right"/>
    </xf>
    <xf numFmtId="0" fontId="13" fillId="9" borderId="13" xfId="0" applyNumberFormat="1" applyFont="1" applyFill="1" applyBorder="1" applyAlignment="1">
      <alignment vertical="center"/>
    </xf>
  </cellXfs>
  <cellStyles count="22">
    <cellStyle name="Check Cell" xfId="5"/>
    <cellStyle name="Millares" xfId="1" builtinId="3"/>
    <cellStyle name="Millares 2" xfId="6"/>
    <cellStyle name="Millares 2 2" xfId="9"/>
    <cellStyle name="Millares 3" xfId="4"/>
    <cellStyle name="Millares 4" xfId="8"/>
    <cellStyle name="Millares 5" xfId="13"/>
    <cellStyle name="Millares 6" xfId="15"/>
    <cellStyle name="Millares 7" xfId="19"/>
    <cellStyle name="Moneda" xfId="2" builtinId="4"/>
    <cellStyle name="Moneda 2" xfId="14"/>
    <cellStyle name="Moneda 3" xfId="17"/>
    <cellStyle name="Moneda 4" xfId="21"/>
    <cellStyle name="Normal" xfId="0" builtinId="0"/>
    <cellStyle name="Normal 2" xfId="7"/>
    <cellStyle name="Normal 2 2" xfId="16"/>
    <cellStyle name="Normal 2 3" xfId="10"/>
    <cellStyle name="Normal 2 4" xfId="11"/>
    <cellStyle name="Normal 2 6" xfId="12"/>
    <cellStyle name="Normal 3" xfId="3"/>
    <cellStyle name="Normal 4" xfId="18"/>
    <cellStyle name="Normal 5"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369794</xdr:colOff>
      <xdr:row>1</xdr:row>
      <xdr:rowOff>71159</xdr:rowOff>
    </xdr:from>
    <xdr:to>
      <xdr:col>2</xdr:col>
      <xdr:colOff>923925</xdr:colOff>
      <xdr:row>4</xdr:row>
      <xdr:rowOff>112972</xdr:rowOff>
    </xdr:to>
    <xdr:pic>
      <xdr:nvPicPr>
        <xdr:cNvPr id="2" name="1 Imagen">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444" y="242609"/>
          <a:ext cx="1478056" cy="527588"/>
        </a:xfrm>
        <a:prstGeom prst="rect">
          <a:avLst/>
        </a:prstGeom>
      </xdr:spPr>
    </xdr:pic>
    <xdr:clientData/>
  </xdr:twoCellAnchor>
  <xdr:twoCellAnchor editAs="oneCell">
    <xdr:from>
      <xdr:col>2</xdr:col>
      <xdr:colOff>2720841</xdr:colOff>
      <xdr:row>1</xdr:row>
      <xdr:rowOff>94088</xdr:rowOff>
    </xdr:from>
    <xdr:to>
      <xdr:col>2</xdr:col>
      <xdr:colOff>3860427</xdr:colOff>
      <xdr:row>4</xdr:row>
      <xdr:rowOff>76200</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0516" y="265538"/>
          <a:ext cx="1139586" cy="467887"/>
        </a:xfrm>
        <a:prstGeom prst="rect">
          <a:avLst/>
        </a:prstGeom>
      </xdr:spPr>
    </xdr:pic>
    <xdr:clientData/>
  </xdr:twoCellAnchor>
  <xdr:twoCellAnchor editAs="oneCell">
    <xdr:from>
      <xdr:col>2</xdr:col>
      <xdr:colOff>1408019</xdr:colOff>
      <xdr:row>1</xdr:row>
      <xdr:rowOff>20451</xdr:rowOff>
    </xdr:from>
    <xdr:to>
      <xdr:col>2</xdr:col>
      <xdr:colOff>2219886</xdr:colOff>
      <xdr:row>4</xdr:row>
      <xdr:rowOff>145140</xdr:rowOff>
    </xdr:to>
    <xdr:pic>
      <xdr:nvPicPr>
        <xdr:cNvPr id="4" name="3 Imagen">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17694" y="191901"/>
          <a:ext cx="811867" cy="610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abSelected="1" view="pageBreakPreview" topLeftCell="A49" zoomScaleNormal="70" zoomScaleSheetLayoutView="100" zoomScalePageLayoutView="40" workbookViewId="0">
      <selection activeCell="C66" sqref="C66"/>
    </sheetView>
  </sheetViews>
  <sheetFormatPr baseColWidth="10" defaultColWidth="11.453125" defaultRowHeight="13" x14ac:dyDescent="0.3"/>
  <cols>
    <col min="1" max="1" width="3.7265625" style="1" customWidth="1"/>
    <col min="2" max="2" width="13.81640625" style="2" customWidth="1"/>
    <col min="3" max="3" width="60" style="3" customWidth="1"/>
    <col min="4" max="4" width="10.26953125" style="47" bestFit="1" customWidth="1"/>
    <col min="5" max="5" width="13.54296875" style="4" bestFit="1" customWidth="1"/>
    <col min="6" max="6" width="27.453125" style="3" customWidth="1"/>
    <col min="7" max="7" width="15.7265625" style="3" customWidth="1"/>
    <col min="8" max="8" width="16.54296875" style="3" customWidth="1"/>
    <col min="9" max="9" width="14" style="3" customWidth="1"/>
    <col min="10" max="10" width="13.81640625" style="3" customWidth="1"/>
    <col min="11" max="16384" width="11.453125" style="3"/>
  </cols>
  <sheetData>
    <row r="1" spans="1:10" ht="13.5" thickBot="1" x14ac:dyDescent="0.35">
      <c r="C1" s="3" t="s">
        <v>17</v>
      </c>
    </row>
    <row r="2" spans="1:10" x14ac:dyDescent="0.3">
      <c r="B2" s="5"/>
      <c r="C2" s="6"/>
      <c r="D2" s="88" t="s">
        <v>0</v>
      </c>
      <c r="E2" s="90" t="s">
        <v>56</v>
      </c>
      <c r="F2" s="91"/>
      <c r="G2" s="93" t="s">
        <v>1</v>
      </c>
      <c r="H2" s="94"/>
    </row>
    <row r="3" spans="1:10" x14ac:dyDescent="0.3">
      <c r="B3" s="7"/>
      <c r="C3" s="8"/>
      <c r="D3" s="89"/>
      <c r="E3" s="92"/>
      <c r="F3" s="92"/>
      <c r="G3" s="95"/>
      <c r="H3" s="96"/>
    </row>
    <row r="4" spans="1:10" x14ac:dyDescent="0.3">
      <c r="B4" s="7"/>
      <c r="C4" s="8"/>
      <c r="D4" s="89"/>
      <c r="E4" s="92"/>
      <c r="F4" s="92"/>
      <c r="G4" s="95"/>
      <c r="H4" s="96"/>
    </row>
    <row r="5" spans="1:10" x14ac:dyDescent="0.3">
      <c r="B5" s="7"/>
      <c r="C5" s="9"/>
      <c r="D5" s="89"/>
      <c r="E5" s="92"/>
      <c r="F5" s="92"/>
      <c r="G5" s="95"/>
      <c r="H5" s="96"/>
    </row>
    <row r="6" spans="1:10" ht="13.5" thickBot="1" x14ac:dyDescent="0.35">
      <c r="B6" s="99" t="s">
        <v>2</v>
      </c>
      <c r="C6" s="100"/>
      <c r="D6" s="101"/>
      <c r="E6" s="101"/>
      <c r="F6" s="101"/>
      <c r="G6" s="97"/>
      <c r="H6" s="98"/>
    </row>
    <row r="7" spans="1:10" ht="13.5" thickBot="1" x14ac:dyDescent="0.35">
      <c r="B7" s="34"/>
      <c r="C7" s="35"/>
      <c r="D7" s="48"/>
      <c r="E7" s="36"/>
      <c r="F7" s="37"/>
      <c r="G7" s="38"/>
      <c r="H7" s="39"/>
    </row>
    <row r="8" spans="1:10" x14ac:dyDescent="0.3">
      <c r="B8" s="31"/>
      <c r="C8" s="32" t="s">
        <v>3</v>
      </c>
      <c r="D8" s="49" t="s">
        <v>4</v>
      </c>
      <c r="E8" s="32" t="s">
        <v>5</v>
      </c>
      <c r="F8" s="32" t="s">
        <v>6</v>
      </c>
      <c r="G8" s="32" t="s">
        <v>7</v>
      </c>
      <c r="H8" s="33" t="s">
        <v>8</v>
      </c>
    </row>
    <row r="9" spans="1:10" x14ac:dyDescent="0.3">
      <c r="A9" s="10"/>
      <c r="B9" s="102" t="s">
        <v>51</v>
      </c>
      <c r="C9" s="103"/>
      <c r="D9" s="50"/>
      <c r="E9" s="45"/>
      <c r="F9" s="45"/>
      <c r="G9" s="45"/>
      <c r="H9" s="46"/>
      <c r="I9" s="12"/>
    </row>
    <row r="10" spans="1:10" ht="15" customHeight="1" x14ac:dyDescent="0.3">
      <c r="A10" s="10"/>
      <c r="B10" s="85" t="s">
        <v>19</v>
      </c>
      <c r="C10" s="86"/>
      <c r="D10" s="86"/>
      <c r="E10" s="86"/>
      <c r="F10" s="86"/>
      <c r="G10" s="86"/>
      <c r="H10" s="87"/>
      <c r="I10" s="12"/>
    </row>
    <row r="11" spans="1:10" ht="37.5" x14ac:dyDescent="0.3">
      <c r="A11" s="10"/>
      <c r="B11" s="68">
        <v>1</v>
      </c>
      <c r="C11" s="70" t="s">
        <v>20</v>
      </c>
      <c r="D11" s="69" t="s">
        <v>14</v>
      </c>
      <c r="E11" s="69">
        <v>53</v>
      </c>
      <c r="F11" s="69"/>
      <c r="G11" s="56"/>
      <c r="H11" s="43"/>
      <c r="I11" s="12"/>
      <c r="J11" s="81"/>
    </row>
    <row r="12" spans="1:10" ht="25" x14ac:dyDescent="0.3">
      <c r="A12" s="10"/>
      <c r="B12" s="68">
        <v>2</v>
      </c>
      <c r="C12" s="70" t="s">
        <v>21</v>
      </c>
      <c r="D12" s="69" t="s">
        <v>14</v>
      </c>
      <c r="E12" s="69">
        <v>5</v>
      </c>
      <c r="F12" s="69"/>
      <c r="G12" s="56"/>
      <c r="H12" s="43"/>
      <c r="I12" s="12"/>
      <c r="J12" s="81"/>
    </row>
    <row r="13" spans="1:10" ht="37.5" x14ac:dyDescent="0.3">
      <c r="A13" s="10"/>
      <c r="B13" s="68">
        <v>3</v>
      </c>
      <c r="C13" s="70" t="s">
        <v>22</v>
      </c>
      <c r="D13" s="69" t="s">
        <v>14</v>
      </c>
      <c r="E13" s="69">
        <v>39</v>
      </c>
      <c r="F13" s="69"/>
      <c r="G13" s="56"/>
      <c r="H13" s="43"/>
      <c r="I13" s="12"/>
      <c r="J13" s="81"/>
    </row>
    <row r="14" spans="1:10" ht="51.75" customHeight="1" x14ac:dyDescent="0.3">
      <c r="A14" s="10"/>
      <c r="B14" s="68">
        <v>4</v>
      </c>
      <c r="C14" s="70" t="s">
        <v>23</v>
      </c>
      <c r="D14" s="69" t="s">
        <v>14</v>
      </c>
      <c r="E14" s="69">
        <v>3</v>
      </c>
      <c r="F14" s="69"/>
      <c r="G14" s="56"/>
      <c r="H14" s="43"/>
      <c r="I14" s="12"/>
      <c r="J14" s="81"/>
    </row>
    <row r="15" spans="1:10" ht="51.75" customHeight="1" x14ac:dyDescent="0.3">
      <c r="A15" s="10"/>
      <c r="B15" s="68">
        <v>5</v>
      </c>
      <c r="C15" s="70" t="s">
        <v>24</v>
      </c>
      <c r="D15" s="69" t="s">
        <v>14</v>
      </c>
      <c r="E15" s="69">
        <v>32</v>
      </c>
      <c r="F15" s="69"/>
      <c r="G15" s="56"/>
      <c r="H15" s="43"/>
      <c r="I15" s="12"/>
      <c r="J15" s="81"/>
    </row>
    <row r="16" spans="1:10" ht="51.75" customHeight="1" x14ac:dyDescent="0.3">
      <c r="A16" s="10"/>
      <c r="B16" s="68">
        <v>6</v>
      </c>
      <c r="C16" s="70" t="s">
        <v>25</v>
      </c>
      <c r="D16" s="69" t="s">
        <v>14</v>
      </c>
      <c r="E16" s="69">
        <v>3</v>
      </c>
      <c r="F16" s="69"/>
      <c r="G16" s="56"/>
      <c r="H16" s="43"/>
      <c r="I16" s="12"/>
      <c r="J16" s="81"/>
    </row>
    <row r="17" spans="1:10" ht="51.75" customHeight="1" x14ac:dyDescent="0.3">
      <c r="A17" s="10"/>
      <c r="B17" s="68">
        <v>7</v>
      </c>
      <c r="C17" s="70" t="s">
        <v>26</v>
      </c>
      <c r="D17" s="69" t="s">
        <v>14</v>
      </c>
      <c r="E17" s="69">
        <v>13</v>
      </c>
      <c r="F17" s="69"/>
      <c r="G17" s="56"/>
      <c r="H17" s="43"/>
      <c r="I17" s="12"/>
      <c r="J17" s="81"/>
    </row>
    <row r="18" spans="1:10" ht="51.75" customHeight="1" x14ac:dyDescent="0.3">
      <c r="A18" s="10"/>
      <c r="B18" s="68">
        <v>8</v>
      </c>
      <c r="C18" s="70" t="s">
        <v>27</v>
      </c>
      <c r="D18" s="69" t="s">
        <v>14</v>
      </c>
      <c r="E18" s="69">
        <v>8</v>
      </c>
      <c r="F18" s="69"/>
      <c r="G18" s="56"/>
      <c r="H18" s="43"/>
      <c r="I18" s="12"/>
      <c r="J18" s="81"/>
    </row>
    <row r="19" spans="1:10" ht="37.5" x14ac:dyDescent="0.3">
      <c r="A19" s="10"/>
      <c r="B19" s="68">
        <v>9</v>
      </c>
      <c r="C19" s="70" t="s">
        <v>28</v>
      </c>
      <c r="D19" s="69" t="s">
        <v>14</v>
      </c>
      <c r="E19" s="69">
        <v>2</v>
      </c>
      <c r="F19" s="69"/>
      <c r="G19" s="56"/>
      <c r="H19" s="43"/>
      <c r="I19" s="12"/>
      <c r="J19" s="81"/>
    </row>
    <row r="20" spans="1:10" ht="37.5" x14ac:dyDescent="0.3">
      <c r="A20" s="10"/>
      <c r="B20" s="68">
        <v>10</v>
      </c>
      <c r="C20" s="70" t="s">
        <v>29</v>
      </c>
      <c r="D20" s="69" t="s">
        <v>14</v>
      </c>
      <c r="E20" s="69">
        <v>5</v>
      </c>
      <c r="F20" s="69"/>
      <c r="G20" s="56"/>
      <c r="H20" s="43"/>
      <c r="I20" s="12"/>
      <c r="J20" s="81"/>
    </row>
    <row r="21" spans="1:10" ht="37.5" x14ac:dyDescent="0.3">
      <c r="A21" s="10"/>
      <c r="B21" s="68">
        <v>11</v>
      </c>
      <c r="C21" s="70" t="s">
        <v>30</v>
      </c>
      <c r="D21" s="69" t="s">
        <v>14</v>
      </c>
      <c r="E21" s="69">
        <v>2</v>
      </c>
      <c r="F21" s="69"/>
      <c r="G21" s="56"/>
      <c r="H21" s="43"/>
      <c r="I21" s="12"/>
      <c r="J21" s="81"/>
    </row>
    <row r="22" spans="1:10" ht="37.5" x14ac:dyDescent="0.3">
      <c r="A22" s="10"/>
      <c r="B22" s="68">
        <v>12</v>
      </c>
      <c r="C22" s="70" t="s">
        <v>31</v>
      </c>
      <c r="D22" s="69" t="s">
        <v>14</v>
      </c>
      <c r="E22" s="69">
        <v>4</v>
      </c>
      <c r="F22" s="69"/>
      <c r="G22" s="56"/>
      <c r="H22" s="43"/>
      <c r="I22" s="12"/>
      <c r="J22" s="81"/>
    </row>
    <row r="23" spans="1:10" ht="37.5" x14ac:dyDescent="0.3">
      <c r="A23" s="10"/>
      <c r="B23" s="68">
        <v>13</v>
      </c>
      <c r="C23" s="70" t="s">
        <v>32</v>
      </c>
      <c r="D23" s="69" t="s">
        <v>14</v>
      </c>
      <c r="E23" s="69">
        <v>2</v>
      </c>
      <c r="F23" s="69"/>
      <c r="G23" s="56"/>
      <c r="H23" s="43"/>
      <c r="I23" s="12"/>
      <c r="J23" s="81"/>
    </row>
    <row r="24" spans="1:10" ht="62.5" x14ac:dyDescent="0.3">
      <c r="A24" s="10"/>
      <c r="B24" s="68">
        <v>14</v>
      </c>
      <c r="C24" s="70" t="s">
        <v>33</v>
      </c>
      <c r="D24" s="69" t="s">
        <v>9</v>
      </c>
      <c r="E24" s="69">
        <v>3537.7</v>
      </c>
      <c r="F24" s="69"/>
      <c r="G24" s="56"/>
      <c r="H24" s="43"/>
      <c r="I24" s="12"/>
      <c r="J24" s="81"/>
    </row>
    <row r="25" spans="1:10" ht="25" x14ac:dyDescent="0.3">
      <c r="A25" s="10"/>
      <c r="B25" s="68">
        <v>15</v>
      </c>
      <c r="C25" s="70" t="s">
        <v>34</v>
      </c>
      <c r="D25" s="69" t="s">
        <v>14</v>
      </c>
      <c r="E25" s="69">
        <v>4</v>
      </c>
      <c r="F25" s="69"/>
      <c r="G25" s="56"/>
      <c r="H25" s="43"/>
      <c r="I25" s="12"/>
      <c r="J25" s="81"/>
    </row>
    <row r="26" spans="1:10" ht="25" x14ac:dyDescent="0.3">
      <c r="A26" s="10"/>
      <c r="B26" s="68">
        <v>16</v>
      </c>
      <c r="C26" s="70" t="s">
        <v>35</v>
      </c>
      <c r="D26" s="69" t="s">
        <v>14</v>
      </c>
      <c r="E26" s="69">
        <v>6</v>
      </c>
      <c r="F26" s="69"/>
      <c r="G26" s="56"/>
      <c r="H26" s="43"/>
      <c r="I26" s="12"/>
      <c r="J26" s="81"/>
    </row>
    <row r="27" spans="1:10" x14ac:dyDescent="0.3">
      <c r="A27" s="10"/>
      <c r="B27" s="104" t="s">
        <v>36</v>
      </c>
      <c r="C27" s="105"/>
      <c r="D27" s="105"/>
      <c r="E27" s="105"/>
      <c r="F27" s="105"/>
      <c r="G27" s="105"/>
      <c r="H27" s="44">
        <f>SUM(H11:H26)</f>
        <v>0</v>
      </c>
      <c r="I27" s="12"/>
      <c r="J27" s="82"/>
    </row>
    <row r="28" spans="1:10" ht="12.75" customHeight="1" x14ac:dyDescent="0.3">
      <c r="A28" s="10"/>
      <c r="B28" s="106" t="s">
        <v>57</v>
      </c>
      <c r="C28" s="107"/>
      <c r="D28" s="107"/>
      <c r="E28" s="107"/>
      <c r="F28" s="107"/>
      <c r="G28" s="107"/>
      <c r="H28" s="108"/>
      <c r="I28" s="12"/>
      <c r="J28" s="82"/>
    </row>
    <row r="29" spans="1:10" s="12" customFormat="1" ht="37.5" x14ac:dyDescent="0.3">
      <c r="A29" s="10"/>
      <c r="B29" s="68">
        <v>17</v>
      </c>
      <c r="C29" s="71" t="s">
        <v>37</v>
      </c>
      <c r="D29" s="72" t="s">
        <v>38</v>
      </c>
      <c r="E29" s="79">
        <v>44.1</v>
      </c>
      <c r="F29" s="72"/>
      <c r="G29" s="61"/>
      <c r="H29" s="43"/>
      <c r="J29" s="83"/>
    </row>
    <row r="30" spans="1:10" s="12" customFormat="1" ht="25" x14ac:dyDescent="0.3">
      <c r="A30" s="10"/>
      <c r="B30" s="68">
        <v>18</v>
      </c>
      <c r="C30" s="71" t="s">
        <v>39</v>
      </c>
      <c r="D30" s="72" t="s">
        <v>9</v>
      </c>
      <c r="E30" s="79">
        <v>36.75</v>
      </c>
      <c r="F30" s="72"/>
      <c r="G30" s="61"/>
      <c r="H30" s="43"/>
      <c r="J30" s="83"/>
    </row>
    <row r="31" spans="1:10" s="12" customFormat="1" ht="62.5" x14ac:dyDescent="0.3">
      <c r="A31" s="10"/>
      <c r="B31" s="68">
        <v>19</v>
      </c>
      <c r="C31" s="71" t="s">
        <v>40</v>
      </c>
      <c r="D31" s="72" t="s">
        <v>41</v>
      </c>
      <c r="E31" s="79">
        <v>1435.5</v>
      </c>
      <c r="F31" s="72"/>
      <c r="G31" s="61"/>
      <c r="H31" s="43"/>
      <c r="J31" s="83"/>
    </row>
    <row r="32" spans="1:10" s="12" customFormat="1" ht="62.5" x14ac:dyDescent="0.3">
      <c r="A32" s="10"/>
      <c r="B32" s="68">
        <v>20</v>
      </c>
      <c r="C32" s="73" t="s">
        <v>42</v>
      </c>
      <c r="D32" s="74" t="s">
        <v>43</v>
      </c>
      <c r="E32" s="80">
        <v>63</v>
      </c>
      <c r="F32" s="72"/>
      <c r="G32" s="61"/>
      <c r="H32" s="43"/>
      <c r="J32" s="84"/>
    </row>
    <row r="33" spans="1:10" s="12" customFormat="1" ht="62.5" x14ac:dyDescent="0.3">
      <c r="A33" s="10"/>
      <c r="B33" s="68">
        <v>21</v>
      </c>
      <c r="C33" s="73" t="s">
        <v>44</v>
      </c>
      <c r="D33" s="74" t="s">
        <v>45</v>
      </c>
      <c r="E33" s="80">
        <v>55.14</v>
      </c>
      <c r="F33" s="72"/>
      <c r="G33" s="61"/>
      <c r="H33" s="43"/>
      <c r="J33" s="84"/>
    </row>
    <row r="34" spans="1:10" s="12" customFormat="1" ht="37.5" x14ac:dyDescent="0.3">
      <c r="A34" s="10"/>
      <c r="B34" s="68">
        <v>22</v>
      </c>
      <c r="C34" s="71" t="s">
        <v>46</v>
      </c>
      <c r="D34" s="72" t="s">
        <v>9</v>
      </c>
      <c r="E34" s="79">
        <v>57.75</v>
      </c>
      <c r="F34" s="72"/>
      <c r="G34" s="61"/>
      <c r="H34" s="43"/>
      <c r="J34" s="83"/>
    </row>
    <row r="35" spans="1:10" ht="50" x14ac:dyDescent="0.3">
      <c r="A35" s="10"/>
      <c r="B35" s="68">
        <v>23</v>
      </c>
      <c r="C35" s="71" t="s">
        <v>47</v>
      </c>
      <c r="D35" s="72" t="s">
        <v>48</v>
      </c>
      <c r="E35" s="79">
        <v>3</v>
      </c>
      <c r="F35" s="72"/>
      <c r="G35" s="61"/>
      <c r="H35" s="43"/>
      <c r="I35" s="12"/>
      <c r="J35" s="83"/>
    </row>
    <row r="36" spans="1:10" ht="75" x14ac:dyDescent="0.3">
      <c r="A36" s="10"/>
      <c r="B36" s="68">
        <v>24</v>
      </c>
      <c r="C36" s="71" t="s">
        <v>49</v>
      </c>
      <c r="D36" s="72" t="s">
        <v>14</v>
      </c>
      <c r="E36" s="79">
        <v>3</v>
      </c>
      <c r="F36" s="72"/>
      <c r="G36" s="61"/>
      <c r="H36" s="43"/>
      <c r="I36" s="12"/>
      <c r="J36" s="83"/>
    </row>
    <row r="37" spans="1:10" x14ac:dyDescent="0.3">
      <c r="A37" s="10"/>
      <c r="B37" s="104" t="s">
        <v>58</v>
      </c>
      <c r="C37" s="105"/>
      <c r="D37" s="105"/>
      <c r="E37" s="105"/>
      <c r="F37" s="105"/>
      <c r="G37" s="105"/>
      <c r="H37" s="44">
        <f>SUM(H29:H36)</f>
        <v>0</v>
      </c>
      <c r="I37" s="12"/>
      <c r="J37" s="82"/>
    </row>
    <row r="38" spans="1:10" ht="12.75" customHeight="1" x14ac:dyDescent="0.3">
      <c r="A38" s="10"/>
      <c r="B38" s="106" t="s">
        <v>50</v>
      </c>
      <c r="C38" s="107"/>
      <c r="D38" s="107"/>
      <c r="E38" s="107"/>
      <c r="F38" s="107"/>
      <c r="G38" s="107"/>
      <c r="H38" s="108"/>
      <c r="I38" s="12"/>
      <c r="J38" s="82"/>
    </row>
    <row r="39" spans="1:10" s="42" customFormat="1" ht="37.5" x14ac:dyDescent="0.3">
      <c r="A39" s="40"/>
      <c r="B39" s="68">
        <v>25</v>
      </c>
      <c r="C39" s="75" t="s">
        <v>53</v>
      </c>
      <c r="D39" s="72" t="s">
        <v>14</v>
      </c>
      <c r="E39" s="72">
        <v>1</v>
      </c>
      <c r="F39" s="72"/>
      <c r="G39" s="57"/>
      <c r="H39" s="43"/>
      <c r="I39" s="41"/>
      <c r="J39" s="83"/>
    </row>
    <row r="40" spans="1:10" s="42" customFormat="1" ht="87.5" x14ac:dyDescent="0.3">
      <c r="A40" s="40"/>
      <c r="B40" s="68">
        <v>26</v>
      </c>
      <c r="C40" s="75" t="s">
        <v>54</v>
      </c>
      <c r="D40" s="72" t="s">
        <v>14</v>
      </c>
      <c r="E40" s="72">
        <v>1</v>
      </c>
      <c r="F40" s="72"/>
      <c r="G40" s="61"/>
      <c r="H40" s="43"/>
      <c r="I40" s="55"/>
      <c r="J40" s="83"/>
    </row>
    <row r="41" spans="1:10" ht="50" x14ac:dyDescent="0.3">
      <c r="A41" s="10"/>
      <c r="B41" s="68">
        <v>27</v>
      </c>
      <c r="C41" s="75" t="s">
        <v>55</v>
      </c>
      <c r="D41" s="72" t="s">
        <v>14</v>
      </c>
      <c r="E41" s="72">
        <v>16</v>
      </c>
      <c r="F41" s="69"/>
      <c r="G41" s="57"/>
      <c r="H41" s="43"/>
      <c r="I41" s="12"/>
      <c r="J41" s="83"/>
    </row>
    <row r="42" spans="1:10" s="42" customFormat="1" x14ac:dyDescent="0.3">
      <c r="A42" s="40"/>
      <c r="B42" s="104" t="s">
        <v>52</v>
      </c>
      <c r="C42" s="105"/>
      <c r="D42" s="105"/>
      <c r="E42" s="105"/>
      <c r="F42" s="105"/>
      <c r="G42" s="105"/>
      <c r="H42" s="44">
        <f>SUM(H39:H41)</f>
        <v>0</v>
      </c>
      <c r="I42" s="41"/>
    </row>
    <row r="43" spans="1:10" s="42" customFormat="1" ht="12.75" customHeight="1" x14ac:dyDescent="0.3">
      <c r="A43" s="40"/>
      <c r="B43" s="130" t="s">
        <v>60</v>
      </c>
      <c r="C43" s="131"/>
      <c r="D43" s="131"/>
      <c r="E43" s="131"/>
      <c r="F43" s="131"/>
      <c r="G43" s="131"/>
      <c r="H43" s="132"/>
      <c r="I43" s="41"/>
    </row>
    <row r="44" spans="1:10" s="42" customFormat="1" ht="62.5" x14ac:dyDescent="0.3">
      <c r="A44" s="40"/>
      <c r="B44" s="76">
        <v>28</v>
      </c>
      <c r="C44" s="77" t="s">
        <v>40</v>
      </c>
      <c r="D44" s="78" t="s">
        <v>41</v>
      </c>
      <c r="E44" s="78">
        <v>367.5</v>
      </c>
      <c r="F44" s="72"/>
      <c r="G44" s="57"/>
      <c r="H44" s="43"/>
      <c r="I44" s="41"/>
    </row>
    <row r="45" spans="1:10" s="42" customFormat="1" ht="62.5" x14ac:dyDescent="0.3">
      <c r="A45" s="40"/>
      <c r="B45" s="76">
        <v>29</v>
      </c>
      <c r="C45" s="77" t="s">
        <v>42</v>
      </c>
      <c r="D45" s="78" t="s">
        <v>43</v>
      </c>
      <c r="E45" s="78">
        <v>20</v>
      </c>
      <c r="F45" s="72"/>
      <c r="G45" s="61"/>
      <c r="H45" s="43"/>
      <c r="I45" s="41"/>
    </row>
    <row r="46" spans="1:10" s="42" customFormat="1" ht="62.5" x14ac:dyDescent="0.3">
      <c r="A46" s="40"/>
      <c r="B46" s="76">
        <v>30</v>
      </c>
      <c r="C46" s="77" t="s">
        <v>44</v>
      </c>
      <c r="D46" s="78" t="s">
        <v>45</v>
      </c>
      <c r="E46" s="78">
        <v>4.8</v>
      </c>
      <c r="F46" s="69"/>
      <c r="G46" s="57"/>
      <c r="H46" s="43"/>
      <c r="I46" s="41"/>
    </row>
    <row r="47" spans="1:10" s="42" customFormat="1" ht="50" x14ac:dyDescent="0.3">
      <c r="A47" s="40"/>
      <c r="B47" s="76">
        <v>31</v>
      </c>
      <c r="C47" s="77" t="s">
        <v>61</v>
      </c>
      <c r="D47" s="78" t="s">
        <v>62</v>
      </c>
      <c r="E47" s="78">
        <v>300</v>
      </c>
      <c r="F47" s="72"/>
      <c r="G47" s="61"/>
      <c r="H47" s="43"/>
      <c r="I47" s="41"/>
    </row>
    <row r="48" spans="1:10" s="42" customFormat="1" ht="37.5" x14ac:dyDescent="0.3">
      <c r="A48" s="40"/>
      <c r="B48" s="76">
        <v>32</v>
      </c>
      <c r="C48" s="77" t="s">
        <v>63</v>
      </c>
      <c r="D48" s="78" t="s">
        <v>62</v>
      </c>
      <c r="E48" s="78">
        <v>300</v>
      </c>
      <c r="F48" s="69"/>
      <c r="G48" s="57"/>
      <c r="H48" s="43"/>
      <c r="I48" s="41"/>
    </row>
    <row r="49" spans="1:9" s="42" customFormat="1" ht="50" x14ac:dyDescent="0.3">
      <c r="A49" s="40"/>
      <c r="B49" s="76">
        <v>33</v>
      </c>
      <c r="C49" s="77" t="s">
        <v>64</v>
      </c>
      <c r="D49" s="78" t="s">
        <v>9</v>
      </c>
      <c r="E49" s="78">
        <v>30</v>
      </c>
      <c r="F49" s="69"/>
      <c r="G49" s="57"/>
      <c r="H49" s="43"/>
      <c r="I49" s="41"/>
    </row>
    <row r="50" spans="1:9" s="42" customFormat="1" x14ac:dyDescent="0.3">
      <c r="A50" s="40"/>
      <c r="B50" s="133" t="s">
        <v>59</v>
      </c>
      <c r="C50" s="134"/>
      <c r="D50" s="134"/>
      <c r="E50" s="134"/>
      <c r="F50" s="134"/>
      <c r="G50" s="134"/>
      <c r="H50" s="44">
        <f>SUM(H44:H49)</f>
        <v>0</v>
      </c>
      <c r="I50" s="41"/>
    </row>
    <row r="51" spans="1:9" ht="9" customHeight="1" x14ac:dyDescent="0.3">
      <c r="A51" s="10"/>
      <c r="B51" s="62"/>
      <c r="C51" s="63"/>
      <c r="D51" s="63"/>
      <c r="E51" s="63"/>
      <c r="F51" s="63"/>
      <c r="G51" s="63"/>
      <c r="H51" s="64"/>
      <c r="I51" s="12"/>
    </row>
    <row r="52" spans="1:9" ht="15.75" customHeight="1" x14ac:dyDescent="0.3">
      <c r="A52" s="10"/>
      <c r="B52" s="110" t="s">
        <v>18</v>
      </c>
      <c r="C52" s="111"/>
      <c r="D52" s="111"/>
      <c r="E52" s="111"/>
      <c r="F52" s="111"/>
      <c r="G52" s="111"/>
      <c r="H52" s="111"/>
      <c r="I52" s="12"/>
    </row>
    <row r="53" spans="1:9" x14ac:dyDescent="0.3">
      <c r="A53" s="16"/>
      <c r="B53" s="112" t="str">
        <f>B9</f>
        <v>A. MUELLE DE MINERALES</v>
      </c>
      <c r="C53" s="113"/>
      <c r="D53" s="113"/>
      <c r="E53" s="113"/>
      <c r="F53" s="113"/>
      <c r="G53" s="113"/>
      <c r="H53" s="114"/>
      <c r="I53" s="11"/>
    </row>
    <row r="54" spans="1:9" ht="14" x14ac:dyDescent="0.3">
      <c r="A54" s="16"/>
      <c r="B54" s="115" t="str">
        <f>B10</f>
        <v>1. DESMANTELAMIENTO DE MUELLE</v>
      </c>
      <c r="C54" s="115"/>
      <c r="D54" s="115"/>
      <c r="E54" s="115"/>
      <c r="F54" s="115"/>
      <c r="G54" s="115"/>
      <c r="H54" s="58">
        <f>H27</f>
        <v>0</v>
      </c>
      <c r="I54" s="11"/>
    </row>
    <row r="55" spans="1:9" ht="14" x14ac:dyDescent="0.3">
      <c r="A55" s="16"/>
      <c r="B55" s="115" t="str">
        <f>B28</f>
        <v>2. BITA DE AMARRE CON MUERTO DE CONCRETO 3.50X3.50X1.50 M. (3 PZAS.)</v>
      </c>
      <c r="C55" s="115"/>
      <c r="D55" s="115"/>
      <c r="E55" s="115"/>
      <c r="F55" s="115"/>
      <c r="G55" s="115"/>
      <c r="H55" s="58">
        <f>H37</f>
        <v>0</v>
      </c>
      <c r="I55" s="12"/>
    </row>
    <row r="56" spans="1:9" ht="14" x14ac:dyDescent="0.3">
      <c r="A56" s="16"/>
      <c r="B56" s="115" t="str">
        <f>B38</f>
        <v>3. DESMANTELAMIENTO DE DUQUE DE ALBA</v>
      </c>
      <c r="C56" s="115"/>
      <c r="D56" s="115"/>
      <c r="E56" s="115"/>
      <c r="F56" s="115"/>
      <c r="G56" s="115"/>
      <c r="H56" s="58">
        <f>H42</f>
        <v>0</v>
      </c>
      <c r="I56" s="12"/>
    </row>
    <row r="57" spans="1:9" ht="14" x14ac:dyDescent="0.3">
      <c r="A57" s="16"/>
      <c r="B57" s="135" t="str">
        <f>B43</f>
        <v>4. CERCO DE TUBERIA CON PVC</v>
      </c>
      <c r="C57" s="135"/>
      <c r="D57" s="135"/>
      <c r="E57" s="135"/>
      <c r="F57" s="135"/>
      <c r="G57" s="135"/>
      <c r="H57" s="58">
        <f>SUM(H50)</f>
        <v>0</v>
      </c>
      <c r="I57" s="12"/>
    </row>
    <row r="58" spans="1:9" ht="17.25" customHeight="1" x14ac:dyDescent="0.45">
      <c r="A58" s="16"/>
      <c r="B58" s="3"/>
      <c r="E58" s="3"/>
      <c r="F58" s="116" t="s">
        <v>15</v>
      </c>
      <c r="G58" s="116"/>
      <c r="H58" s="59">
        <f>SUM(H54:H57)</f>
        <v>0</v>
      </c>
      <c r="I58" s="12"/>
    </row>
    <row r="59" spans="1:9" ht="15.75" customHeight="1" x14ac:dyDescent="0.45">
      <c r="A59" s="16"/>
      <c r="B59" s="22"/>
      <c r="C59" s="23"/>
      <c r="D59" s="51"/>
      <c r="E59" s="26"/>
      <c r="F59" s="109" t="s">
        <v>12</v>
      </c>
      <c r="G59" s="109"/>
      <c r="H59" s="60">
        <f>H58*0.16</f>
        <v>0</v>
      </c>
      <c r="I59" s="12"/>
    </row>
    <row r="60" spans="1:9" ht="18.75" customHeight="1" x14ac:dyDescent="0.45">
      <c r="A60" s="16"/>
      <c r="B60" s="22"/>
      <c r="C60" s="23"/>
      <c r="D60" s="51"/>
      <c r="E60" s="26"/>
      <c r="F60" s="109" t="s">
        <v>16</v>
      </c>
      <c r="G60" s="109"/>
      <c r="H60" s="60">
        <f>SUM(H58:H59)</f>
        <v>0</v>
      </c>
      <c r="I60" s="12"/>
    </row>
    <row r="61" spans="1:9" x14ac:dyDescent="0.3">
      <c r="A61" s="16"/>
      <c r="B61" s="22"/>
      <c r="C61" s="23"/>
      <c r="D61" s="51"/>
      <c r="E61" s="26"/>
      <c r="F61" s="25"/>
      <c r="G61" s="25"/>
      <c r="H61" s="25"/>
      <c r="I61" s="12"/>
    </row>
    <row r="62" spans="1:9" x14ac:dyDescent="0.3">
      <c r="A62" s="16"/>
      <c r="B62" s="119"/>
      <c r="C62" s="119"/>
      <c r="D62" s="119"/>
      <c r="E62" s="119"/>
      <c r="F62" s="119"/>
      <c r="G62" s="119"/>
      <c r="H62" s="27"/>
      <c r="I62" s="12"/>
    </row>
    <row r="63" spans="1:9" x14ac:dyDescent="0.3">
      <c r="A63" s="16"/>
      <c r="B63" s="120"/>
      <c r="C63" s="120"/>
      <c r="D63" s="120"/>
      <c r="E63" s="120"/>
      <c r="F63" s="120"/>
      <c r="G63" s="120"/>
      <c r="H63" s="120"/>
      <c r="I63" s="12"/>
    </row>
    <row r="64" spans="1:9" x14ac:dyDescent="0.3">
      <c r="A64" s="16"/>
      <c r="B64" s="22"/>
      <c r="C64" s="23"/>
      <c r="D64" s="51"/>
      <c r="E64" s="26"/>
      <c r="F64" s="25"/>
      <c r="G64" s="25"/>
      <c r="H64" s="25"/>
      <c r="I64" s="12"/>
    </row>
    <row r="65" spans="1:9" x14ac:dyDescent="0.3">
      <c r="A65" s="16"/>
      <c r="B65" s="22"/>
      <c r="C65" s="23"/>
      <c r="D65" s="51"/>
      <c r="E65" s="26"/>
      <c r="F65" s="25"/>
      <c r="G65" s="25"/>
      <c r="H65" s="25"/>
      <c r="I65" s="12"/>
    </row>
    <row r="66" spans="1:9" x14ac:dyDescent="0.3">
      <c r="A66" s="16"/>
      <c r="B66" s="22"/>
      <c r="C66" s="23"/>
      <c r="D66" s="51"/>
      <c r="E66" s="26"/>
      <c r="F66" s="25"/>
      <c r="G66" s="25"/>
      <c r="H66" s="25"/>
      <c r="I66" s="12"/>
    </row>
    <row r="67" spans="1:9" x14ac:dyDescent="0.3">
      <c r="A67" s="16"/>
      <c r="B67" s="22"/>
      <c r="C67" s="23"/>
      <c r="D67" s="51"/>
      <c r="E67" s="26"/>
      <c r="F67" s="25"/>
      <c r="G67" s="25"/>
      <c r="H67" s="25"/>
      <c r="I67" s="12"/>
    </row>
    <row r="68" spans="1:9" x14ac:dyDescent="0.3">
      <c r="A68" s="16"/>
      <c r="B68" s="22"/>
      <c r="C68" s="23"/>
      <c r="D68" s="51"/>
      <c r="E68" s="26"/>
      <c r="F68" s="25"/>
      <c r="G68" s="25"/>
      <c r="H68" s="25"/>
      <c r="I68" s="12"/>
    </row>
    <row r="69" spans="1:9" x14ac:dyDescent="0.3">
      <c r="A69" s="16"/>
      <c r="B69" s="22"/>
      <c r="C69" s="23"/>
      <c r="D69" s="51"/>
      <c r="E69" s="26"/>
      <c r="F69" s="25"/>
      <c r="G69" s="25"/>
      <c r="H69" s="25"/>
      <c r="I69" s="12"/>
    </row>
    <row r="70" spans="1:9" x14ac:dyDescent="0.3">
      <c r="A70" s="16"/>
      <c r="B70" s="119"/>
      <c r="C70" s="119"/>
      <c r="D70" s="119"/>
      <c r="E70" s="119"/>
      <c r="F70" s="119"/>
      <c r="G70" s="119"/>
      <c r="H70" s="27"/>
      <c r="I70" s="12"/>
    </row>
    <row r="71" spans="1:9" x14ac:dyDescent="0.3">
      <c r="A71" s="16"/>
      <c r="B71" s="120"/>
      <c r="C71" s="120"/>
      <c r="D71" s="120"/>
      <c r="E71" s="120"/>
      <c r="F71" s="120"/>
      <c r="G71" s="120"/>
      <c r="H71" s="120"/>
      <c r="I71" s="12"/>
    </row>
    <row r="72" spans="1:9" x14ac:dyDescent="0.3">
      <c r="A72" s="16"/>
      <c r="B72" s="121"/>
      <c r="C72" s="121"/>
      <c r="D72" s="121"/>
      <c r="E72" s="121"/>
      <c r="F72" s="121"/>
      <c r="G72" s="121"/>
      <c r="H72" s="121"/>
      <c r="I72" s="12"/>
    </row>
    <row r="73" spans="1:9" x14ac:dyDescent="0.3">
      <c r="A73" s="16"/>
      <c r="B73" s="22"/>
      <c r="C73" s="23"/>
      <c r="D73" s="51"/>
      <c r="E73" s="26"/>
      <c r="F73" s="25"/>
      <c r="G73" s="25"/>
      <c r="H73" s="25"/>
      <c r="I73" s="12"/>
    </row>
    <row r="74" spans="1:9" x14ac:dyDescent="0.3">
      <c r="A74" s="16"/>
      <c r="B74" s="22"/>
      <c r="C74" s="23"/>
      <c r="D74" s="51"/>
      <c r="E74" s="26"/>
      <c r="F74" s="25"/>
      <c r="G74" s="25"/>
      <c r="H74" s="25"/>
      <c r="I74" s="12"/>
    </row>
    <row r="75" spans="1:9" x14ac:dyDescent="0.3">
      <c r="A75" s="16"/>
      <c r="B75" s="22"/>
      <c r="C75" s="23"/>
      <c r="D75" s="51"/>
      <c r="E75" s="26"/>
      <c r="F75" s="25"/>
      <c r="G75" s="25"/>
      <c r="H75" s="25"/>
      <c r="I75" s="12"/>
    </row>
    <row r="76" spans="1:9" x14ac:dyDescent="0.3">
      <c r="A76" s="16"/>
      <c r="B76" s="22"/>
      <c r="C76" s="23"/>
      <c r="D76" s="51"/>
      <c r="E76" s="26"/>
      <c r="F76" s="25"/>
      <c r="G76" s="25"/>
      <c r="H76" s="25"/>
      <c r="I76" s="12"/>
    </row>
    <row r="77" spans="1:9" x14ac:dyDescent="0.3">
      <c r="A77" s="16"/>
      <c r="B77" s="22"/>
      <c r="C77" s="23"/>
      <c r="D77" s="51"/>
      <c r="E77" s="26"/>
      <c r="F77" s="25"/>
      <c r="G77" s="25"/>
      <c r="H77" s="25"/>
      <c r="I77" s="12"/>
    </row>
    <row r="78" spans="1:9" x14ac:dyDescent="0.3">
      <c r="A78" s="16"/>
      <c r="B78" s="22"/>
      <c r="C78" s="23"/>
      <c r="D78" s="51"/>
      <c r="E78" s="26"/>
      <c r="F78" s="25"/>
      <c r="G78" s="25"/>
      <c r="H78" s="25"/>
      <c r="I78" s="12"/>
    </row>
    <row r="79" spans="1:9" x14ac:dyDescent="0.3">
      <c r="A79" s="16"/>
      <c r="B79" s="22"/>
      <c r="C79" s="23"/>
      <c r="D79" s="51"/>
      <c r="E79" s="26"/>
      <c r="F79" s="25"/>
      <c r="G79" s="25"/>
      <c r="H79" s="25"/>
      <c r="I79" s="12"/>
    </row>
    <row r="80" spans="1:9" x14ac:dyDescent="0.3">
      <c r="A80" s="16"/>
      <c r="B80" s="22"/>
      <c r="C80" s="23"/>
      <c r="D80" s="51"/>
      <c r="E80" s="26"/>
      <c r="F80" s="25"/>
      <c r="G80" s="25"/>
      <c r="H80" s="25"/>
      <c r="I80" s="12"/>
    </row>
    <row r="81" spans="1:9" x14ac:dyDescent="0.3">
      <c r="A81" s="16"/>
      <c r="B81" s="22"/>
      <c r="C81" s="23"/>
      <c r="D81" s="51"/>
      <c r="E81" s="26"/>
      <c r="F81" s="25"/>
      <c r="G81" s="25"/>
      <c r="H81" s="25"/>
      <c r="I81" s="12"/>
    </row>
    <row r="82" spans="1:9" x14ac:dyDescent="0.3">
      <c r="A82" s="10"/>
      <c r="B82" s="22"/>
      <c r="C82" s="23"/>
      <c r="D82" s="51"/>
      <c r="E82" s="26"/>
      <c r="F82" s="25"/>
      <c r="G82" s="25"/>
      <c r="H82" s="25"/>
      <c r="I82" s="12"/>
    </row>
    <row r="83" spans="1:9" x14ac:dyDescent="0.3">
      <c r="A83" s="16"/>
      <c r="B83" s="22"/>
      <c r="C83" s="23"/>
      <c r="D83" s="51"/>
      <c r="E83" s="26"/>
      <c r="F83" s="25"/>
      <c r="G83" s="25"/>
      <c r="H83" s="25"/>
      <c r="I83" s="11"/>
    </row>
    <row r="84" spans="1:9" x14ac:dyDescent="0.3">
      <c r="A84" s="10"/>
      <c r="B84" s="121"/>
      <c r="C84" s="121"/>
      <c r="D84" s="121"/>
      <c r="E84" s="121"/>
      <c r="F84" s="121"/>
      <c r="G84" s="121"/>
      <c r="H84" s="121"/>
      <c r="I84" s="12"/>
    </row>
    <row r="85" spans="1:9" x14ac:dyDescent="0.3">
      <c r="A85" s="10"/>
      <c r="B85" s="22"/>
      <c r="C85" s="23"/>
      <c r="D85" s="51"/>
      <c r="E85" s="26"/>
      <c r="F85" s="25"/>
      <c r="G85" s="25"/>
      <c r="H85" s="25"/>
      <c r="I85" s="12"/>
    </row>
    <row r="86" spans="1:9" x14ac:dyDescent="0.3">
      <c r="A86" s="10"/>
      <c r="B86" s="22"/>
      <c r="C86" s="23"/>
      <c r="D86" s="51"/>
      <c r="E86" s="26"/>
      <c r="F86" s="25"/>
      <c r="G86" s="25"/>
      <c r="H86" s="25"/>
      <c r="I86" s="12"/>
    </row>
    <row r="87" spans="1:9" x14ac:dyDescent="0.3">
      <c r="A87" s="10"/>
      <c r="B87" s="22"/>
      <c r="C87" s="23"/>
      <c r="D87" s="51"/>
      <c r="E87" s="26"/>
      <c r="F87" s="25"/>
      <c r="G87" s="25"/>
      <c r="H87" s="25"/>
      <c r="I87" s="12"/>
    </row>
    <row r="88" spans="1:9" x14ac:dyDescent="0.3">
      <c r="A88" s="10"/>
      <c r="B88" s="22"/>
      <c r="C88" s="23"/>
      <c r="D88" s="51"/>
      <c r="E88" s="26"/>
      <c r="F88" s="25"/>
      <c r="G88" s="25"/>
      <c r="H88" s="25"/>
      <c r="I88" s="12"/>
    </row>
    <row r="89" spans="1:9" x14ac:dyDescent="0.3">
      <c r="A89" s="10"/>
      <c r="B89" s="22"/>
      <c r="C89" s="23"/>
      <c r="D89" s="51"/>
      <c r="E89" s="26"/>
      <c r="F89" s="25"/>
      <c r="G89" s="25"/>
      <c r="H89" s="25"/>
      <c r="I89" s="12"/>
    </row>
    <row r="90" spans="1:9" x14ac:dyDescent="0.3">
      <c r="A90" s="10"/>
      <c r="B90" s="22"/>
      <c r="C90" s="23"/>
      <c r="D90" s="51"/>
      <c r="E90" s="26"/>
      <c r="F90" s="25"/>
      <c r="G90" s="25"/>
      <c r="H90" s="25"/>
      <c r="I90" s="12"/>
    </row>
    <row r="91" spans="1:9" x14ac:dyDescent="0.3">
      <c r="A91" s="10"/>
      <c r="B91" s="22"/>
      <c r="C91" s="23"/>
      <c r="D91" s="51"/>
      <c r="E91" s="26"/>
      <c r="F91" s="25"/>
      <c r="G91" s="25"/>
      <c r="H91" s="25"/>
      <c r="I91" s="12"/>
    </row>
    <row r="92" spans="1:9" x14ac:dyDescent="0.3">
      <c r="A92" s="10"/>
      <c r="B92" s="22"/>
      <c r="C92" s="23"/>
      <c r="D92" s="51"/>
      <c r="E92" s="26"/>
      <c r="F92" s="25"/>
      <c r="G92" s="25"/>
      <c r="H92" s="25"/>
      <c r="I92" s="12"/>
    </row>
    <row r="93" spans="1:9" x14ac:dyDescent="0.3">
      <c r="A93" s="10"/>
      <c r="B93" s="22"/>
      <c r="C93" s="23"/>
      <c r="D93" s="51"/>
      <c r="E93" s="26"/>
      <c r="F93" s="25"/>
      <c r="G93" s="25"/>
      <c r="H93" s="25"/>
      <c r="I93" s="12"/>
    </row>
    <row r="94" spans="1:9" x14ac:dyDescent="0.3">
      <c r="A94" s="10"/>
      <c r="B94" s="22"/>
      <c r="C94" s="23"/>
      <c r="D94" s="51"/>
      <c r="E94" s="26"/>
      <c r="F94" s="25"/>
      <c r="G94" s="25"/>
      <c r="H94" s="25"/>
      <c r="I94" s="12"/>
    </row>
    <row r="95" spans="1:9" x14ac:dyDescent="0.3">
      <c r="A95" s="10"/>
      <c r="B95" s="22"/>
      <c r="C95" s="23"/>
      <c r="D95" s="51"/>
      <c r="E95" s="26"/>
      <c r="F95" s="25"/>
      <c r="G95" s="25"/>
      <c r="H95" s="25"/>
      <c r="I95" s="12"/>
    </row>
    <row r="96" spans="1:9" x14ac:dyDescent="0.3">
      <c r="A96" s="10"/>
      <c r="B96" s="22"/>
      <c r="C96" s="23"/>
      <c r="D96" s="51"/>
      <c r="E96" s="26"/>
      <c r="F96" s="25"/>
      <c r="G96" s="25"/>
      <c r="H96" s="25"/>
      <c r="I96" s="12"/>
    </row>
    <row r="97" spans="1:9" x14ac:dyDescent="0.3">
      <c r="A97" s="10"/>
      <c r="B97" s="22"/>
      <c r="C97" s="23"/>
      <c r="D97" s="51"/>
      <c r="E97" s="26"/>
      <c r="F97" s="25"/>
      <c r="G97" s="25"/>
      <c r="H97" s="25"/>
      <c r="I97" s="12"/>
    </row>
    <row r="98" spans="1:9" x14ac:dyDescent="0.3">
      <c r="A98" s="10"/>
      <c r="B98" s="22"/>
      <c r="C98" s="23"/>
      <c r="D98" s="51"/>
      <c r="E98" s="26"/>
      <c r="F98" s="25"/>
      <c r="G98" s="25"/>
      <c r="H98" s="25"/>
      <c r="I98" s="12"/>
    </row>
    <row r="99" spans="1:9" x14ac:dyDescent="0.3">
      <c r="A99" s="10"/>
      <c r="B99" s="22"/>
      <c r="C99" s="23"/>
      <c r="D99" s="52"/>
      <c r="E99" s="24"/>
      <c r="F99" s="25"/>
      <c r="G99" s="25"/>
      <c r="H99" s="25"/>
      <c r="I99" s="12"/>
    </row>
    <row r="100" spans="1:9" x14ac:dyDescent="0.3">
      <c r="A100" s="10"/>
      <c r="B100" s="22"/>
      <c r="C100" s="23"/>
      <c r="D100" s="52"/>
      <c r="E100" s="24"/>
      <c r="F100" s="25"/>
      <c r="G100" s="25"/>
      <c r="H100" s="25"/>
      <c r="I100" s="12"/>
    </row>
    <row r="101" spans="1:9" x14ac:dyDescent="0.3">
      <c r="A101" s="10"/>
      <c r="B101" s="119"/>
      <c r="C101" s="119"/>
      <c r="D101" s="119"/>
      <c r="E101" s="119"/>
      <c r="F101" s="119"/>
      <c r="G101" s="119"/>
      <c r="H101" s="27"/>
      <c r="I101" s="12"/>
    </row>
    <row r="102" spans="1:9" x14ac:dyDescent="0.3">
      <c r="B102" s="120"/>
      <c r="C102" s="120"/>
      <c r="D102" s="120"/>
      <c r="E102" s="120"/>
      <c r="F102" s="120"/>
      <c r="G102" s="120"/>
      <c r="H102" s="120"/>
    </row>
    <row r="103" spans="1:9" x14ac:dyDescent="0.3">
      <c r="B103" s="22"/>
      <c r="C103" s="28"/>
      <c r="D103" s="52"/>
      <c r="E103" s="24"/>
      <c r="F103" s="25"/>
      <c r="G103" s="25"/>
      <c r="H103" s="25"/>
    </row>
    <row r="104" spans="1:9" x14ac:dyDescent="0.3">
      <c r="B104" s="22"/>
      <c r="C104" s="23"/>
      <c r="D104" s="52"/>
      <c r="E104" s="24"/>
      <c r="F104" s="25"/>
      <c r="G104" s="25"/>
      <c r="H104" s="25"/>
    </row>
    <row r="105" spans="1:9" x14ac:dyDescent="0.3">
      <c r="B105" s="22"/>
      <c r="C105" s="23"/>
      <c r="D105" s="52"/>
      <c r="E105" s="24"/>
      <c r="F105" s="25"/>
      <c r="G105" s="25"/>
      <c r="H105" s="25"/>
    </row>
    <row r="106" spans="1:9" x14ac:dyDescent="0.3">
      <c r="B106" s="22"/>
      <c r="C106" s="29"/>
      <c r="D106" s="52"/>
      <c r="E106" s="24"/>
      <c r="F106" s="25"/>
      <c r="G106" s="25"/>
      <c r="H106" s="25"/>
    </row>
    <row r="107" spans="1:9" x14ac:dyDescent="0.3">
      <c r="B107" s="22"/>
      <c r="C107" s="23"/>
      <c r="D107" s="52"/>
      <c r="E107" s="24"/>
      <c r="F107" s="25"/>
      <c r="G107" s="25"/>
      <c r="H107" s="25"/>
    </row>
    <row r="108" spans="1:9" x14ac:dyDescent="0.3">
      <c r="B108" s="22"/>
      <c r="C108" s="23"/>
      <c r="D108" s="52"/>
      <c r="E108" s="24"/>
      <c r="F108" s="25"/>
      <c r="G108" s="25"/>
      <c r="H108" s="25"/>
    </row>
    <row r="109" spans="1:9" x14ac:dyDescent="0.3">
      <c r="B109" s="22"/>
      <c r="C109" s="30"/>
      <c r="D109" s="52"/>
      <c r="E109" s="24"/>
      <c r="F109" s="25"/>
      <c r="G109" s="25"/>
      <c r="H109" s="25"/>
    </row>
    <row r="110" spans="1:9" x14ac:dyDescent="0.3">
      <c r="B110" s="22"/>
      <c r="C110" s="30"/>
      <c r="D110" s="52"/>
      <c r="E110" s="24"/>
      <c r="F110" s="25"/>
      <c r="G110" s="25"/>
      <c r="H110" s="25"/>
    </row>
    <row r="111" spans="1:9" x14ac:dyDescent="0.3">
      <c r="B111" s="22"/>
      <c r="C111" s="23"/>
      <c r="D111" s="52"/>
      <c r="E111" s="24"/>
      <c r="F111" s="25"/>
      <c r="G111" s="25"/>
      <c r="H111" s="25"/>
    </row>
    <row r="112" spans="1:9" x14ac:dyDescent="0.3">
      <c r="B112" s="22"/>
      <c r="C112" s="23"/>
      <c r="D112" s="52"/>
      <c r="E112" s="24"/>
      <c r="F112" s="25"/>
      <c r="G112" s="25"/>
      <c r="H112" s="25"/>
    </row>
    <row r="113" spans="2:8" x14ac:dyDescent="0.3">
      <c r="B113" s="22"/>
      <c r="C113" s="23"/>
      <c r="D113" s="52"/>
      <c r="E113" s="24"/>
      <c r="F113" s="25"/>
      <c r="G113" s="25"/>
      <c r="H113" s="25"/>
    </row>
    <row r="114" spans="2:8" x14ac:dyDescent="0.3">
      <c r="B114" s="22"/>
      <c r="C114" s="23"/>
      <c r="D114" s="52"/>
      <c r="E114" s="24"/>
      <c r="F114" s="25"/>
      <c r="G114" s="25"/>
      <c r="H114" s="25"/>
    </row>
    <row r="115" spans="2:8" x14ac:dyDescent="0.3">
      <c r="B115" s="22"/>
      <c r="C115" s="23"/>
      <c r="D115" s="52"/>
      <c r="E115" s="24"/>
      <c r="F115" s="25"/>
      <c r="G115" s="25"/>
      <c r="H115" s="25"/>
    </row>
    <row r="116" spans="2:8" x14ac:dyDescent="0.3">
      <c r="B116" s="22"/>
      <c r="C116" s="23"/>
      <c r="D116" s="52"/>
      <c r="E116" s="24"/>
      <c r="F116" s="25"/>
      <c r="G116" s="25"/>
      <c r="H116" s="25"/>
    </row>
    <row r="117" spans="2:8" x14ac:dyDescent="0.3">
      <c r="B117" s="18"/>
      <c r="C117" s="19"/>
      <c r="D117" s="53"/>
      <c r="E117" s="20"/>
      <c r="F117" s="21"/>
      <c r="G117" s="21"/>
      <c r="H117" s="21"/>
    </row>
    <row r="118" spans="2:8" x14ac:dyDescent="0.3">
      <c r="B118" s="122"/>
      <c r="C118" s="123"/>
      <c r="D118" s="123"/>
      <c r="E118" s="123"/>
      <c r="F118" s="123"/>
      <c r="G118" s="124"/>
      <c r="H118" s="17"/>
    </row>
    <row r="120" spans="2:8" x14ac:dyDescent="0.3">
      <c r="B120" s="125" t="s">
        <v>10</v>
      </c>
      <c r="C120" s="125"/>
      <c r="D120" s="125"/>
      <c r="E120" s="125"/>
      <c r="F120" s="125"/>
      <c r="G120" s="125"/>
      <c r="H120" s="125"/>
    </row>
    <row r="121" spans="2:8" x14ac:dyDescent="0.3">
      <c r="B121" s="13"/>
      <c r="C121" s="118" t="e">
        <f>+#REF!</f>
        <v>#REF!</v>
      </c>
      <c r="D121" s="118"/>
      <c r="E121" s="118"/>
      <c r="F121" s="118"/>
      <c r="G121" s="117"/>
      <c r="H121" s="117"/>
    </row>
    <row r="122" spans="2:8" x14ac:dyDescent="0.3">
      <c r="B122" s="13"/>
      <c r="C122" s="65" t="e">
        <f>+#REF!</f>
        <v>#REF!</v>
      </c>
      <c r="D122" s="54"/>
      <c r="E122" s="14"/>
      <c r="F122" s="65"/>
      <c r="G122" s="66"/>
      <c r="H122" s="66"/>
    </row>
    <row r="123" spans="2:8" x14ac:dyDescent="0.3">
      <c r="B123" s="13"/>
      <c r="C123" s="118" t="e">
        <f>+#REF!</f>
        <v>#REF!</v>
      </c>
      <c r="D123" s="118"/>
      <c r="E123" s="118"/>
      <c r="F123" s="118"/>
      <c r="G123" s="117"/>
      <c r="H123" s="117"/>
    </row>
    <row r="124" spans="2:8" x14ac:dyDescent="0.3">
      <c r="B124" s="13"/>
      <c r="C124" s="118" t="e">
        <f>+#REF!</f>
        <v>#REF!</v>
      </c>
      <c r="D124" s="118"/>
      <c r="E124" s="118"/>
      <c r="F124" s="118"/>
      <c r="G124" s="117"/>
      <c r="H124" s="117"/>
    </row>
    <row r="125" spans="2:8" x14ac:dyDescent="0.3">
      <c r="B125" s="13"/>
      <c r="C125" s="118" t="e">
        <f>+#REF!</f>
        <v>#REF!</v>
      </c>
      <c r="D125" s="118"/>
      <c r="E125" s="118"/>
      <c r="F125" s="118"/>
      <c r="G125" s="117"/>
      <c r="H125" s="117"/>
    </row>
    <row r="126" spans="2:8" x14ac:dyDescent="0.3">
      <c r="B126" s="13"/>
      <c r="C126" s="118" t="e">
        <f>+#REF!</f>
        <v>#REF!</v>
      </c>
      <c r="D126" s="118"/>
      <c r="E126" s="118"/>
      <c r="F126" s="118"/>
      <c r="G126" s="117"/>
      <c r="H126" s="117"/>
    </row>
    <row r="127" spans="2:8" x14ac:dyDescent="0.3">
      <c r="B127" s="13"/>
      <c r="C127" s="118" t="e">
        <f>+#REF!</f>
        <v>#REF!</v>
      </c>
      <c r="D127" s="118"/>
      <c r="E127" s="118"/>
      <c r="F127" s="118"/>
      <c r="G127" s="117"/>
      <c r="H127" s="128"/>
    </row>
    <row r="128" spans="2:8" x14ac:dyDescent="0.3">
      <c r="B128" s="13"/>
      <c r="C128" s="118" t="e">
        <f>+#REF!</f>
        <v>#REF!</v>
      </c>
      <c r="D128" s="118"/>
      <c r="E128" s="118"/>
      <c r="F128" s="118"/>
      <c r="G128" s="117"/>
      <c r="H128" s="128"/>
    </row>
    <row r="129" spans="2:8" x14ac:dyDescent="0.3">
      <c r="B129" s="13"/>
      <c r="C129" s="118" t="e">
        <f>+#REF!</f>
        <v>#REF!</v>
      </c>
      <c r="D129" s="118"/>
      <c r="E129" s="118"/>
      <c r="F129" s="118"/>
      <c r="G129" s="117"/>
      <c r="H129" s="128"/>
    </row>
    <row r="130" spans="2:8" x14ac:dyDescent="0.3">
      <c r="B130" s="13"/>
      <c r="C130" s="118" t="e">
        <f>+#REF!</f>
        <v>#REF!</v>
      </c>
      <c r="D130" s="118"/>
      <c r="E130" s="118"/>
      <c r="F130" s="118"/>
      <c r="G130" s="117"/>
      <c r="H130" s="128"/>
    </row>
    <row r="131" spans="2:8" x14ac:dyDescent="0.3">
      <c r="B131" s="13"/>
      <c r="C131" s="65" t="e">
        <f>+#REF!</f>
        <v>#REF!</v>
      </c>
      <c r="D131" s="54"/>
      <c r="E131" s="14"/>
      <c r="F131" s="65"/>
      <c r="G131" s="66"/>
      <c r="H131" s="67"/>
    </row>
    <row r="132" spans="2:8" x14ac:dyDescent="0.3">
      <c r="B132" s="13"/>
      <c r="C132" s="65" t="e">
        <f>+#REF!</f>
        <v>#REF!</v>
      </c>
      <c r="D132" s="54"/>
      <c r="E132" s="14"/>
      <c r="F132" s="65"/>
      <c r="G132" s="66"/>
      <c r="H132" s="67"/>
    </row>
    <row r="133" spans="2:8" x14ac:dyDescent="0.3">
      <c r="B133" s="13"/>
      <c r="C133" s="65" t="e">
        <f>+#REF!</f>
        <v>#REF!</v>
      </c>
      <c r="D133" s="54"/>
      <c r="E133" s="14"/>
      <c r="F133" s="65"/>
      <c r="G133" s="66"/>
      <c r="H133" s="67"/>
    </row>
    <row r="134" spans="2:8" x14ac:dyDescent="0.3">
      <c r="B134" s="13"/>
      <c r="C134" s="65">
        <f>+B62</f>
        <v>0</v>
      </c>
      <c r="D134" s="54"/>
      <c r="E134" s="14"/>
      <c r="F134" s="65"/>
      <c r="G134" s="66"/>
      <c r="H134" s="67"/>
    </row>
    <row r="135" spans="2:8" x14ac:dyDescent="0.3">
      <c r="B135" s="13"/>
      <c r="C135" s="65">
        <f>+B70</f>
        <v>0</v>
      </c>
      <c r="D135" s="54"/>
      <c r="E135" s="14"/>
      <c r="F135" s="65"/>
      <c r="G135" s="66"/>
      <c r="H135" s="67"/>
    </row>
    <row r="136" spans="2:8" x14ac:dyDescent="0.3">
      <c r="B136" s="13"/>
      <c r="C136" s="65">
        <f>+B101</f>
        <v>0</v>
      </c>
      <c r="D136" s="54"/>
      <c r="E136" s="14"/>
      <c r="F136" s="65"/>
      <c r="G136" s="66"/>
      <c r="H136" s="67"/>
    </row>
    <row r="137" spans="2:8" x14ac:dyDescent="0.3">
      <c r="B137" s="13"/>
      <c r="C137" s="65">
        <f>+B118</f>
        <v>0</v>
      </c>
      <c r="D137" s="54"/>
      <c r="E137" s="14"/>
      <c r="F137" s="65"/>
      <c r="G137" s="66"/>
      <c r="H137" s="67"/>
    </row>
    <row r="138" spans="2:8" x14ac:dyDescent="0.3">
      <c r="B138" s="13"/>
      <c r="C138" s="65"/>
      <c r="D138" s="54"/>
      <c r="E138" s="14"/>
      <c r="F138" s="65"/>
      <c r="G138" s="66"/>
      <c r="H138" s="67"/>
    </row>
    <row r="139" spans="2:8" x14ac:dyDescent="0.3">
      <c r="B139" s="15"/>
      <c r="C139" s="126" t="s">
        <v>11</v>
      </c>
      <c r="D139" s="126"/>
      <c r="E139" s="126"/>
      <c r="F139" s="126"/>
      <c r="G139" s="129"/>
      <c r="H139" s="127"/>
    </row>
    <row r="140" spans="2:8" x14ac:dyDescent="0.3">
      <c r="B140" s="15"/>
      <c r="C140" s="126" t="s">
        <v>12</v>
      </c>
      <c r="D140" s="126"/>
      <c r="E140" s="126"/>
      <c r="F140" s="126"/>
      <c r="G140" s="127"/>
      <c r="H140" s="127"/>
    </row>
    <row r="141" spans="2:8" x14ac:dyDescent="0.3">
      <c r="B141" s="15"/>
      <c r="C141" s="126" t="s">
        <v>13</v>
      </c>
      <c r="D141" s="126"/>
      <c r="E141" s="126"/>
      <c r="F141" s="126"/>
      <c r="G141" s="127"/>
      <c r="H141" s="127"/>
    </row>
  </sheetData>
  <mergeCells count="56">
    <mergeCell ref="B43:H43"/>
    <mergeCell ref="B50:G50"/>
    <mergeCell ref="B57:G57"/>
    <mergeCell ref="C140:F140"/>
    <mergeCell ref="G140:H140"/>
    <mergeCell ref="C126:F126"/>
    <mergeCell ref="G126:H126"/>
    <mergeCell ref="C127:F127"/>
    <mergeCell ref="G127:H127"/>
    <mergeCell ref="C128:F128"/>
    <mergeCell ref="G128:H128"/>
    <mergeCell ref="C123:F123"/>
    <mergeCell ref="G123:H123"/>
    <mergeCell ref="C124:F124"/>
    <mergeCell ref="G124:H124"/>
    <mergeCell ref="C125:F125"/>
    <mergeCell ref="C141:F141"/>
    <mergeCell ref="G141:H141"/>
    <mergeCell ref="C129:F129"/>
    <mergeCell ref="G129:H129"/>
    <mergeCell ref="C130:F130"/>
    <mergeCell ref="G130:H130"/>
    <mergeCell ref="C139:F139"/>
    <mergeCell ref="G139:H139"/>
    <mergeCell ref="G125:H125"/>
    <mergeCell ref="C121:F121"/>
    <mergeCell ref="G121:H121"/>
    <mergeCell ref="F60:G60"/>
    <mergeCell ref="B62:G62"/>
    <mergeCell ref="B63:H63"/>
    <mergeCell ref="B70:G70"/>
    <mergeCell ref="B71:H71"/>
    <mergeCell ref="B72:H72"/>
    <mergeCell ref="B84:H84"/>
    <mergeCell ref="B101:G101"/>
    <mergeCell ref="B102:H102"/>
    <mergeCell ref="B118:G118"/>
    <mergeCell ref="B120:H120"/>
    <mergeCell ref="F59:G59"/>
    <mergeCell ref="B52:H52"/>
    <mergeCell ref="B53:H53"/>
    <mergeCell ref="B54:G54"/>
    <mergeCell ref="B55:G55"/>
    <mergeCell ref="B56:G56"/>
    <mergeCell ref="F58:G58"/>
    <mergeCell ref="B27:G27"/>
    <mergeCell ref="B28:H28"/>
    <mergeCell ref="B37:G37"/>
    <mergeCell ref="B38:H38"/>
    <mergeCell ref="B42:G42"/>
    <mergeCell ref="B10:H10"/>
    <mergeCell ref="D2:D5"/>
    <mergeCell ref="E2:F5"/>
    <mergeCell ref="G2:H6"/>
    <mergeCell ref="B6:F6"/>
    <mergeCell ref="B9:C9"/>
  </mergeCells>
  <pageMargins left="0.51181102362204722" right="0.51181102362204722" top="0.55118110236220474" bottom="0.55118110236220474" header="0.31496062992125984" footer="0.31496062992125984"/>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CATALOGO</vt:lpstr>
      <vt:lpstr>CATALOGO!Área_de_impresión</vt:lpstr>
      <vt:lpstr>CATALOGO!Títulos_a_imprimir</vt:lpstr>
    </vt:vector>
  </TitlesOfParts>
  <Company>APIBCS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Sarahi</dc:creator>
  <cp:lastModifiedBy>Kenia</cp:lastModifiedBy>
  <cp:lastPrinted>2021-03-15T19:27:58Z</cp:lastPrinted>
  <dcterms:created xsi:type="dcterms:W3CDTF">2014-03-24T19:26:49Z</dcterms:created>
  <dcterms:modified xsi:type="dcterms:W3CDTF">2021-03-16T15:41:38Z</dcterms:modified>
</cp:coreProperties>
</file>