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z\Desktop\EXPLANADA  ZAPATA\"/>
    </mc:Choice>
  </mc:AlternateContent>
  <bookViews>
    <workbookView showHorizontalScroll="0" showVerticalScroll="0" showSheetTabs="0" xWindow="0" yWindow="0" windowWidth="7470" windowHeight="7290" tabRatio="663"/>
  </bookViews>
  <sheets>
    <sheet name="CATALOGO SIN PRECIOS" sheetId="8" r:id="rId1"/>
  </sheets>
  <definedNames>
    <definedName name="_xlnm.Print_Area" localSheetId="0">'CATALOGO SIN PRECIOS'!$B$2:$G$196</definedName>
    <definedName name="_xlnm.Print_Titles" localSheetId="0">'CATALOGO SIN PRECIOS'!$2:$8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94" i="8" l="1"/>
  <c r="C193" i="8"/>
  <c r="C192" i="8"/>
  <c r="C191" i="8"/>
  <c r="C190" i="8"/>
  <c r="C189" i="8"/>
  <c r="C188" i="8"/>
  <c r="C187" i="8"/>
  <c r="C186" i="8"/>
  <c r="E127" i="8"/>
  <c r="E126" i="8"/>
  <c r="E56" i="8"/>
  <c r="E52" i="8" s="1"/>
  <c r="E51" i="8"/>
</calcChain>
</file>

<file path=xl/sharedStrings.xml><?xml version="1.0" encoding="utf-8"?>
<sst xmlns="http://schemas.openxmlformats.org/spreadsheetml/2006/main" count="498" uniqueCount="353">
  <si>
    <t>CONCEPTO</t>
  </si>
  <si>
    <t>UNIDAD</t>
  </si>
  <si>
    <t>CANTIDAD</t>
  </si>
  <si>
    <t>IMPORTE</t>
  </si>
  <si>
    <t>M2</t>
  </si>
  <si>
    <t>ML</t>
  </si>
  <si>
    <t>PZA</t>
  </si>
  <si>
    <t>SAL</t>
  </si>
  <si>
    <t>PZA.</t>
  </si>
  <si>
    <t xml:space="preserve"> </t>
  </si>
  <si>
    <t xml:space="preserve">         FABRICACIÓN DE PLAFÓN A BASE DE TABLAROCA DE 1/8" DE ESPESOR CON BASTIDOR Y CANALETA DE CARGA CALIBRE 22 @ 0.61 MTS DE SEPARACIÓN  EN AMBOS SENTIDOS Y CANAL LISTÓN @ 0.61 MTS. MÁXIMO, HOJAS FIJADAS CON CHILILLOS DE 26.4 MM CON SEPARACIÓN @ 30 CMS.  PERFACINTA Y REDIMIX, CON ACABADO FINAL DE DOS MANOS DE PINTURA VINÍLICA, INCLUYE: REGISTROS PARA INSTALACIONES,  DETALLE SEGÚN PLANO, CAJILLOS,  MANO DE OBRA, HERRAMIENTA, EQUIPO, ANDAMIOS Y TODO LO NECESARIO PARA LA CORRECTA EJECUCIÓN DE LOS TRABAJOS.  (P.U.O.T)</t>
  </si>
  <si>
    <t xml:space="preserve">A.EXPLANADA </t>
  </si>
  <si>
    <t>A.I. PRELIMINARES</t>
  </si>
  <si>
    <t>A.I.1</t>
  </si>
  <si>
    <t>SUMINISTRO E INSTALACION DE LETRERO ALUSIVO A LA OBRA DE 2.50 X 1.50 MTS., ELABORADO CON PTR DE 1 1/2"  CAL. 18 Y LONA VULCANIZABLE CON OJILLOS A CADA 15 CMS. SEGÚN CROQUIS, INCLUYE:PLANO INTEGRAL, PERSPECTIVAS, CIMENTACION, MATERIALES, MANO DE OBRA, LIMPIEZA Y TODO LO NECESARIO PARA LA CORRECTA EJECUCIÓN DE LOS TRABAJOS.</t>
  </si>
  <si>
    <t>LTE</t>
  </si>
  <si>
    <t>A.I.2</t>
  </si>
  <si>
    <t>DEMOLICION Y RETIRO DE BANQUETA DE CONCRETO 10cm-15cm ESPESOR . INCLUYE: ACOPIO, RETIRO DEL PRODUCTO DE LA DEMOLICION, MANO DE OBRA, HERRAMIENTA Y EQUIPO PARA LA DEMOLICION.</t>
  </si>
  <si>
    <t>A.I.3</t>
  </si>
  <si>
    <t>DEMOLICION Y RETIRO DE MALLA CICLÓNICA EN SECCIONES 2.20 M DE ALTURA, INCLUYE: POSTES. ACOPIO, RETIRO DEL PRODUCTO DE LA DEMOLICION, MANO DE OBRA, HERRAMIENTA Y EQUIPO PARA LA DEMOLICION.</t>
  </si>
  <si>
    <t>A.I.4</t>
  </si>
  <si>
    <t>DEMOLICION Y RETIRO DE BARDA PERIMETRAL EN SECCIONES, A BASE DE MURO DE BLOCK DE HASTA 2.20 M DE ALTURA, INCLUYE: ACOPIO, RETIRO DEL PRODUCTO DE LA DEMOLICION, MANO DE OBRA, HERRAMIENTA Y EQUIPO PARA LA DEMOLICION.</t>
  </si>
  <si>
    <t>A.I.5</t>
  </si>
  <si>
    <t>DEMOLICION Y RETIRO DE MURETE PARA INSTALACIÓN ELÉCTRICA DE 120 CM DE LARGO, 20 CM DE ANCHO Y HASTA 180 CM DE ALTURA. INCLUYE: ACOPIO, RETIRO DEL PRODUCTO DE LA DEMOLICION, MANO DE OBRA, HERRAMIENTA Y EQUIPO PARA LA DEMOLICION.</t>
  </si>
  <si>
    <t>PIEZA</t>
  </si>
  <si>
    <t>A.I.6</t>
  </si>
  <si>
    <t>DEMOLICION Y RETIRO DE MURETE PARA INSTALACIÓNES DE 15 CM DE ANCHO Y HASTA 1 M DE ALTURA. INCLUYE: ACOPIO, RETIRO DEL PRODUCTO DE LA DEMOLICION, MANO DE OBRA, HERRAMIENTA Y EQUIPO PARA LA DEMOLICION.</t>
  </si>
  <si>
    <t>A.I.7</t>
  </si>
  <si>
    <t>DEMOLICIÓN DE BASE PARA ASTA BANDERA CON ESTRUCTURA DE BLOCK Y BANCAS DE CONCRETO DE 4.80M X 4.80 M .  INCLUYE: ACOPIO, RETIRO DEL PRODUCTO DE LA DEMOLICION, MANO DE OBRA, HERRAMIENTA Y EQUIPO PARA LA DEMOLICION.</t>
  </si>
  <si>
    <t>A.I.8</t>
  </si>
  <si>
    <t>RETIRO, RESGUARDO DE ASTA BANDERA. INCLUYE: MANO DE OBRA, HERRAMIENTA Y EQUIPO PARA LA DEMOLICION.</t>
  </si>
  <si>
    <t>A.I.9</t>
  </si>
  <si>
    <t>RETIRO, RESGUARDO DE POSTE METÁLICO DE HASTA 5 M. INCLUYE: MANO DE OBRA, HERRAMIENTA Y EQUIPO PARA LA DEMOLICION.</t>
  </si>
  <si>
    <t>A.I.10</t>
  </si>
  <si>
    <t>RETIRO Y RESGUARDO DE LUMINARIAS DEL ALUMBRADO PUBLICO DE 3 A 7 M  DE ALTURA, INCLUYE: DESMONTAJE DE LAMPARA, CABLEADO, DEMOLICION DE BASE DE CONCRETO, REGISTRO A BASE DE BLOCK, MANO DE OBRA, EQUIPO Y HERRAMIENTA.</t>
  </si>
  <si>
    <t>A.I.11</t>
  </si>
  <si>
    <t>DEMOLICION DE REGISTRO SANITARIOS A BASE DE BLOCK DE 40 CMS X 60 CMS DE SECCION, INCLUYE: ACOPIO Y RETIRO DEL PRODUCTO DE LA DEMOLICION AL SITIO DE TIRO DE LA CIUDAD, RETIRO DE TUBERIAS, MANO DE OBRA, HERRAMIENTA Y EQUIPO.</t>
  </si>
  <si>
    <t>A.I.12</t>
  </si>
  <si>
    <t>DEMOLICION DE REGISTRO TELMEX A BASE DE BLOCK. INCLUYE: ACOPIO Y RETIRO DEL PRODUCTO DE LA DEMOLICION AL SITIO DE TIRO DE LA CIUDAD, RETIRO DE TUBERIAS, MANO DE OBRA, HERRAMIENTA Y EQUIPO.</t>
  </si>
  <si>
    <t>A.I.13</t>
  </si>
  <si>
    <t>RETIRO Y REUBICACION DE POSTE DE TELMEX  INCLUYE: , ACOPIO Y RETIRO DEL PRODUCTO DE LA DEMOLICION AL SITIO DE TIRO DE LA CIUDAD, RETIRO DE CABELEADO, TUBERIAS, MANO DE OBRA, HERRAMIENTA Y EQUIPO.</t>
  </si>
  <si>
    <t>A.I.14</t>
  </si>
  <si>
    <t>DEMOLICION DE REGISTRO ELECTRICO A BASE DE BLOCK. INCLUYE: ACOPIO Y RETIRO DEL PRODUCTO DE LA DEMOLICION AL SITIO DE TIRO DE LA CIUDAD, RETIRO DE TUBERIAS, MANO DE OBRA, HERRAMIENTA Y EQUIPO.</t>
  </si>
  <si>
    <t>A.I.15</t>
  </si>
  <si>
    <t>RETIRO Y REUBICACION DE POSTE DE CFE, INCLUYE: , ACOPIO Y RETIRO DEL PRODUCTO DE LA DEMOLICION AL SITIO DE TIRO DE LA CIUDAD, RETIRO DE CABELEADO, TUBERIAS, MANO DE OBRA, HERRAMIENTA Y EQUIPO.</t>
  </si>
  <si>
    <t>A.I.16</t>
  </si>
  <si>
    <t>RETIRO DE SEÑALAMIENTO VIAL.  INCLUYE: ACOPIO, RETIRO DEL PRODUCTO DE LA DEMOLICION, MANO DE OBRA, HERRAMIENTA Y EQUIPO PARA LA DEMOLICION.</t>
  </si>
  <si>
    <t>A.I.17</t>
  </si>
  <si>
    <t>DEMOLICION Y RETIRO DE ACOMETIDA ELECTRICA.  INCLUYE: ACOPIO, RETIRO DEL PRODUCTO DE LA DEMOLICION, MANO DE OBRA, HERRAMIENTA Y EQUIPO PARA LA DEMOLICION.</t>
  </si>
  <si>
    <t>A.I.18</t>
  </si>
  <si>
    <t>DEMOLICION DE RAMPA DE CONCRETO HASTA 20 CM DE ESPESOR. INCLUYE: DEMOLICION, ACOPIO, RETIRO DEL PRODUCTO DE LA DEMOLICION, MANO DE OBRA, HERRAMIENTA Y EQUIPO PARA LA DEMOLICION.</t>
  </si>
  <si>
    <t>A.I.19</t>
  </si>
  <si>
    <t>DEMOLICION DE BARANDAL DE HERRERÍA DE 90CM DE ALTURA. INCLUYE: DEMOLICION, ACOPIO, RETIRO DEL PRODUCTO DE LA DEMOLICION, MANO DE OBRA, HERRAMIENTA Y EQUIPO PARA LA DEMOLICION.</t>
  </si>
  <si>
    <t>A.I.20</t>
  </si>
  <si>
    <t>RETIRO Y REUBICACIÓN DE PALMERAS DE 5 A 8 MTS. DE ALTURA, INCLUYE: MANO DE OBRA, EQUIPO, TRANSPLANTA FUERA DE LA OBRA, ENRAISADORES, FERTILIZANTES, GRUAS SI ES NECESARIA, Y HERRAMUENTA</t>
  </si>
  <si>
    <t>A.I.21</t>
  </si>
  <si>
    <t>RETIRO Y REUBICACIÓN DE PALMERAS DE 2 A 5 MTS. DE ALTURA, INCLUYE: MANO DE OBRA, EQUIPO, TRANSPLANTA FUERA DE LA OBRA, ENRAISADORES, FERTILIZANTES, GRUAS SI ES NECESARIA, Y HERRAMUENTA</t>
  </si>
  <si>
    <t>A.I.22</t>
  </si>
  <si>
    <t>RETIRO Y REUBICACIÓN DE PALMERAS HASTA DE 2 M DE ALTURA, INCLUYE: MANO DE OBRA, EQUIPO, TRANSPLANTA FUERA DE LA OBRA, ENRAISADORES, FERTILIZANTES, GRUAS SI ES NECESARIA, Y HERRAMIENTA</t>
  </si>
  <si>
    <t>A.I.23</t>
  </si>
  <si>
    <t>DEMOLICIÓN Y RETIRO DE TECHUMBRE METÁLICA A BASE DE LÁMINAS Y POSTES DE CONCRETO. INCLUYE: DEMOLICION, ACOPIO, RETIRO DEL PRODUCTO DE LA DEMOLICION, MANO DE OBRA, HERRAMIENTA Y EQUIPO PARA LA DEMOLICION.</t>
  </si>
  <si>
    <t>A.I.24</t>
  </si>
  <si>
    <t>DEMOLICIÓN Y RETIRO DE MURO DE BLOCK  PARA TECHUMBRE DE HASTA 3 M DE ALTO. INCLUYE: MANO DE OBRA, EQUIPO, TRANSPLANTA FUERA DE LA OBRA, ENRAISADORES, FERTILIZANTES, GRUAS SI ES NECESARIA, Y HERRAMUENTA</t>
  </si>
  <si>
    <t>A.I.25</t>
  </si>
  <si>
    <t>DEMOLICIÓN Y RETIRO DE PLATAFORMA DE CONCRETO  EN TECHUMBRE DE HASTA 0.80 M DE ALTO. INCLUYE: DEMOLICION, ACOPIO, RETIRO DEL PRODUCTO DE LA DEMOLICION, MANO DE OBRA, HERRAMIENTA Y EQUIPO PARA LA DEMOLICION.</t>
  </si>
  <si>
    <t>A.I.26</t>
  </si>
  <si>
    <t>RETIRO Y REUBICACIÓN DE VEGETACIÓN EXISTENTE HASTA DE 3 M DE ALTURA, INCLUYE: MANO DE OBRA, EQUIPO, TRANSPLANTA FUERA DE LA OBRA, ENRAISADORES, FERTILIZANTES, GRUAS SI ES NECESARIA, Y HERRAMUENTA</t>
  </si>
  <si>
    <t>A.I.27</t>
  </si>
  <si>
    <t>RETIRO Y REUBICACIÓN DE VEGETACIÓN EXISTENTE HASTA DE 1.0 M DE ALTURA, INCLUYE: MANO DE OBRA, EQUIPO, TRANSPLANTA FUERA DE LA OBRA, ENRAISADORES, FERTILIZANTES, GRUAS SI ES NECESARIA, Y HERRAMUENTA</t>
  </si>
  <si>
    <t>A.I.28</t>
  </si>
  <si>
    <t>A.I.29</t>
  </si>
  <si>
    <t>SUMINISTRO Y COLOCACION DE TAPIALES PARA PROTECCION DE OBRA, A BASE DE POSTES DE MADERA DE PINO Y TRIPLAY DE MADERA DE PINO Y LONA VULCANIZABLE CON GRAFICOS DE ACUERDO A LA ZONA, INCLUYE: EQUIPO,  HERRAMIENTA, MAQUINARIA, MANO DE OBRA, LIMPIEZA Y TODO LO NECESARIO PARA LA CORRECTA EJECUCIÓN DE LOS TRABAJOS. P.U.O.T.</t>
  </si>
  <si>
    <t>A.I.30</t>
  </si>
  <si>
    <t>DEMOLICION Y RETIRO DE VOLUMEN DE CONCRETO. INCLUYE: ACOPIO, RETIRO DEL PRODUCTO DE LA DEMOLICION, MANO DE OBRA, HERRAMIENTA Y EQUIPO PARA LA DEMOLICION.</t>
  </si>
  <si>
    <t>M3</t>
  </si>
  <si>
    <t>A.I.31</t>
  </si>
  <si>
    <t>DEMOLICION Y RETIRO DE TECHUMBRE DE LÁMINA Y POSTES METÁLICOS DE 3.0 M X 24.0 M Y HASTA 3 M DE ALTURA  . INCLUYE: ACOPIO, RETIRO DEL PRODUCTO DE LA DEMOLICION, MANO DE OBRA, HERRAMIENTA Y EQUIPO PARA LA DEMOLICION.</t>
  </si>
  <si>
    <t>A.I.32</t>
  </si>
  <si>
    <t>SUMINISTRO Y COLOCACION DE VALLA PARA OBRA DE REJILLA PLASTIFICADA  CON POSTES DE METAL PARA PROTECCION DE OBRA, A BASE DE POSTES DE MADERA DE PINO Y TRIPLAY DE MADERA DE PINO Y LONA VULCANIZABLE CON GRAFICOS DE ACUERDO A LA ZONA, INCLUYE: EQUIPO,  HERRAMIENTA, MAQUINARIA, MANO DE OBRA, LIMPIEZA Y TODO LO NECESARIO PARA LA CORRECTA EJECUCIÓN DE LOS TRABAJOS. P.U.O.T.</t>
  </si>
  <si>
    <t>M</t>
  </si>
  <si>
    <t>A.I.33</t>
  </si>
  <si>
    <t>LIMPIEZA Y DESHIERBE DEL  TERRENO, INCLUYE: MATERIALES, MANO DE OBRA, LIMPIEZA Y TODO LO NECESARIO PARA LA CORRECTA EJECUCIÓN DE LOS TRABAJOS.</t>
  </si>
  <si>
    <t>A.I.34</t>
  </si>
  <si>
    <t>DEMOLICION Y RETIRO DE GUARNICIÓN DE CONCRETO DE 20 CM. ESPESOR . INCLUYE: ACOPIO, RETIRO DEL PRODUCTO DE LA DEMOLICION, MANO DE OBRA, HERRAMIENTA Y EQUIPO PARA LA DEMOLICION.</t>
  </si>
  <si>
    <t>A.I.35</t>
  </si>
  <si>
    <t>DEMOLICION Y RETIRO DE REJA METÁLICA PERIMETRAL SECCIONADA, DE HASTA 2.5 M DE ALTURA. INCLUYE: ACOPIO, RETIRO DEL PRODUCTO DE LA DEMOLICION, MANO DE OBRA, HERRAMIENTA Y EQUIPO PARA LA DEMOLICION.</t>
  </si>
  <si>
    <t>DEMOLICION Y RETIRO DE ESCALERAS DE CONCRETO. INCLUYE: ACOPIO, RETIRO DEL PRODUCTO DE LA DEMOLICION, MANO DE OBRA, HERRAMIENTA Y EQUIPO PARA LA DEMOLICION.</t>
  </si>
  <si>
    <t>A.I.36</t>
  </si>
  <si>
    <t>SUMINISTRO Y COLOCACION DE TAPIALES PARA PROTECCION DE OBRA, A BASE DE POSTES DE MADERA DE PINO Y TRIPLAY DE MADERA DE PINO Y LONA VULCANIZABLE CON GRAFICOS DE ACUERDO A LA ZONA, DONDE LO INDIQUE SUPERVISION, INCLUYE: EQUIPO,  HERRAMIENTA, MAQUINARIA, MANO DE OBRA, LIMPIEZA Y TODO LO NECESARIO PARA LA CORRECTA EJECUCIÓN DE LOS TRABAJOS. P.U.O.T.</t>
  </si>
  <si>
    <t>SUB TOTAL : PRELIMINARES</t>
  </si>
  <si>
    <t>A.II.- GUARNICIONES</t>
  </si>
  <si>
    <t>A.II.1</t>
  </si>
  <si>
    <t>TRAZO DE GUARNICIONES DE ACUERDO A LOS PLANOS DE PROYECTO QUE LE SEAN SUMINISTRADOS, INCLUYE: LOS MATERIALES, MANO DE OBRA, HERRAMIENTA Y EQUIPO NECESARIO.</t>
  </si>
  <si>
    <t>A.II.2</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</si>
  <si>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</si>
  <si>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A.II.3</t>
  </si>
  <si>
    <t>FABRICACIÓN DE GUARNICIÓN DE CONCRETO TIPO TRAPEZOIDAL DE 15X20x40 CM. DE CONCRETO SIMPLE DE F'C= 200 kg/cm², ACABADO APARENTE Y BOLEADOS EN FILOS SUPERIORES. INCLUYE:DOS MANOS DE PINTURA COLOR BLANCO,  CONFINAMIENTO, PRUEBAS DE LABORATORIO, BOLEADO DE FILOS SUPERIORES, MATERIALES, CIMBRA METÁLICA, CURADO, VIBRADO A SISTEMA MECÁNICO, EQUIPO, MANO DE OBRA, HERRAMIENTA Y TODO LO NECESARIO PARA LA CORRECTA EJECUCIÓN DE LOS TRABAJOS.</t>
  </si>
  <si>
    <t>A.II.4</t>
  </si>
  <si>
    <t>FABRICACIÓN DE GUARNICIÓN  TIPO CAJETE DE JARDINERAS, A BASE DE CONCRETO DE 20x40 CM. RESISTENCIA DE F'C= 200 KG/CM2, COLOR APARENTE ACABADO PULIDO INCLUYE:  PRUEBAS DE LABORATORIO,  BOLEADO DE FILOS SUPERIORES, MATERIALES, CIMBRA METÁLICA, CURADO, VIBRADO A SISTEMA MECÁNICO, EQUIPO, MANO DE OBRA, HERRAMIENTA Y TODO LO NECESARIO PARA LA CORRECTA EJECUCIÓN DE LOS TRABAJOS.</t>
  </si>
  <si>
    <t>A.II.5</t>
  </si>
  <si>
    <t>FABRICACIÓN DE GUARNICIÓN  TIPO CAJETE DE JARDINERAS, A BASE DE CONCRETO DE 20x20 CM. RESISTENCIA DE F'C= 200 KG/CM2, CON COLOR INTEGRAL NEGRO ACABADO PULIDO INCLUYE:  PRUEBAS DE LABORATORIO,  BOLEADO DE FILOS SUPERIORES, MATERIALES, CIMBRA METÁLICA, CURADO, VIBRADO A SISTEMA MECÁNICO, EQUIPO, MANO DE OBRA, HERRAMIENTA Y TODO LO NECESARIO PARA LA CORRECTA EJECUCIÓN DE LOS TRABAJOS.</t>
  </si>
  <si>
    <t>A.II.6</t>
  </si>
  <si>
    <t>CONFINAMIENTO DE GUARNICION CON MATERIAL SELECCIONADO PRODUCTO DE LA EXCAVACION, LIBRE DE BOLEOS DE MAS DE 3", PRODUCTO DE LA EXCAVACION: INCLUYE MANO DE OBRA Y HERRAMIENTA.</t>
  </si>
  <si>
    <t>A.II.7</t>
  </si>
  <si>
    <t>SUMINISTRO Y APLICACIÓN DE PINTURA VINILICA AHULADA MARCA COMERCIAL EN CALIDAD Y PRECIO, EN COLOR BLANCO O AMARILLO (PREVIAMENTE AUTORIZADO) EN TRAMOS RECTOS Y ROJO EN CURVAS, A DOS MANOS EN GUANICIONES DE CONCRETO, INCLUYE: PREPARACION DE LA SUPERFICIE, LIMPIEZA, MATERIALES, MANO DE OBRA Y HERRAMIENTA.</t>
  </si>
  <si>
    <t>SUB TOTAL :  GUARNICIONES</t>
  </si>
  <si>
    <t>A.III.- CONSTRUCCION DE BANQUETAS</t>
  </si>
  <si>
    <t>A.III.1</t>
  </si>
  <si>
    <t>TRAZO Y NIVELACION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</si>
  <si>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A.III.2</t>
  </si>
  <si>
    <t xml:space="preserve">RELLENO COMPACTADO CON EQUIPO MECANICO MANUAL EN CAPAS DE 20 CM. EN CEPA, CON MATERIAL SELECCIONADO PRODUCTO DE BANCO (CRIBADO POR LA MALLA DE 2 1/2") LIBRE DE BOLEO MAYOR DE 3" , COMPACTADO AL 90% PROCTOR. INCLUYE: CRIBADO DEL MATERIAL, ACARREOS DENTRO DE LA OBRA, INCORPORACION DE HUMEDAD, MANO DE OBRA, HERRAMIENTA Y EQUIPO NECESARIO. </t>
  </si>
  <si>
    <t>A.III.3</t>
  </si>
  <si>
    <t xml:space="preserve">FABRICACIÓN DE CENEFA  DE CONCRETO DE 30 CM DE 10 CM. DE ESPESOR  PROMEDIO CON UNA RESISTENCIA DE F'C=250 KG/CM2, REFORZADA CON MALLA ELECTROSOLDADA 6,6 / 10,10, CON COLOR INTEGRAL GRIS CLARO  EN CEMENTO BLANCO Y ACABADO FINAL DESBASTADO CON AGREGADO EXPUESTO. INCLUYE: SILLETA PLASTICA CALZADORA CON DOS MANOS DE RECUBRIMIENTO ANTICORROSIVO AMERCOAT COLOR BLANCO PARA SU MEJOR IDENTIFICACION,TRAZO DE LOS TRABAJOS, T.M.A 1/2", VIBRADO, EQUIPO TOPOGRÁFICO SEGÚN DISEÑO, CORTE DE LOSAS CON DISCO DE DIAMANTE AL 1/3 DEL ESPESOR DE LA LOSA,   APLICACIÓN DE ESPUMA DE POLIETILENO DE CELDA CERRADA CLOSED CELL BACKER ROD COMO RESPALDO Y JUNTEADOR BASE POLIURETANO, AUTONIVELANTE, DESBASTABLE,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</si>
  <si>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 xml:space="preserve">FABRICACIÓN DE CENEFA  DE CONCRETO DE 40 CM DE 10 CM. DE ESPESOR  PROMEDIO CON UNA RESISTENCIA DE F'C=250 KG/CM2, REFORZADA CON MALLA ELECTROSOLDADA 6,6 / 10,10, CON COLOR INTEGRAL GRIS CLARO  EN CEMENTO BLANCO Y ACABADO FINAL DESBASTADO CON AGREGADO EXPUESTO. INCLUYE: SILLETA PLASTICA CALZADORA CON DOS MANOS DE RECUBRIMIENTO ANTICORROSIVO AMERCOAT COLOR BLANCO PARA SU MEJOR IDENTIFICACION,TRAZO DE LOS TRABAJOS, T.M.A 1/2", VIBRADO, EQUIPO TOPOGRÁFICO SEGÚN DISEÑO, CORTE DE LOSAS CON DISCO DE DIAMANTE AL 1/3 DEL ESPESOR DE LA LOSA,   APLICACIÓN DE ESPUMA DE POLIETILENO DE CELDA CERRADA CLOSED CELL BACKER ROD COMO RESPALDO Y JUNTEADOR BASE POLIURETANO, AUTONIVELANTE, DESBASTABLE,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</si>
  <si>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A.III.5</t>
  </si>
  <si>
    <t xml:space="preserve">  FABRICACIÓN DE BANQUETAS DE CONCRETO PREMEZCLADO DE 10 CM. DE ESPESOR CON UNA RESISTENCIA DE F'C=250 KG/CM2, CON COLOR INTEGRAL COLOR TURQUEZA  EN PROPORCION Y DOSIFICACION SOLICITADA POR SUPERVISION, REFORZADA CON MALLA ELECTROSOLDADA 6-6/10-10   Y ACABADO FINAL DESBASTADO CON AGREGADO EXPUESTO. INCLUYE: SILLETA PLASTICA CALZADORA CON DOS MANOS DE RECUBRIMIENTO ANTICORROSIVO AMERCOAT COLOR BLANCO PARA SU MEJOR IDENTIFICACION,  TRAZO DE LOS TRABAJOS, T.M.A 1/2", VIBRADO, EQUIPO TOPOGRÁFICO SEGÚN DISEÑO, CORTE DE LOSAS CON DISCO DE DIAMANTE AL 1/3 DEL ESPESOR DE LA LOSA,   APLICACIÓN DE ESPUMA DE POLIETILENO DE CELDA CERRADA CLOSED CELL BACKER ROD COMO RESPALDO Y JUNTEADOR BASE POLIURETANO, AUTONIVELANTE, DESBASTABLE,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</si>
  <si>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A.III.6</t>
  </si>
  <si>
    <t xml:space="preserve">  FABRICACIÓN DE BANQUETAS DE CONCRETO PREMEZCLADO DE 10 CM. DE ESPESOR CON UNA RESISTENCIA DE F'C=250 KG/CM2, CON COLOR APARENTE,  REFORZADA CON MALLA ELECTROSOLDADA 6-6/10-10   Y ACABADO FINAL DESBASTADO CON AGREGADO EXPUESTO. INCLUYE: SILLETA PLASTICA CALZADORA CON DOS MANOS DE RECUBRIMIENTO ANTICORROSIVO AMERCOAT COLOR BLANCO PARA SU MEJOR IDENTIFICACION,  TRAZO DE LOS TRABAJOS, T.M.A 1/2", VIBRADO, EQUIPO TOPOGRÁFICO SEGÚN DISEÑO, CORTE DE LOSAS CON DISCO DE DIAMANTE AL 1/3 DEL ESPESOR DE LA LOSA,   APLICACIÓN DE ESPUMA DE POLIETILENO DE CELDA CERRADA CLOSED CELL BACKER ROD COMO RESPALDO Y JUNTEADOR BASE POLIURETANO, AUTONIVELANTE, DESBASTABLE,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</si>
  <si>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A.III.7</t>
  </si>
  <si>
    <t xml:space="preserve">  FABRICACIÓN DE BANQUETAS DE CONCRETO PREMEZCLADO DE 10 CM. DE ESPESOR CON UNA RESISTENCIA DE F'C=250 KG/CM2,  REFORZADA CON MALLA ELECTROSOLDADA 6-6/10-10, EN COLOR APARENTE Y ACABADO FINAL ESCOBILLADO FINO. INCLUYE: CADENA COLADA MONOLITICAMENTE DE 30X40 CMS DE SECCION IRREGULAR ARMADA CON 5 VARILLAS DEL NO.3 Y ESTRIBOS DEL NO.2 A CADA 20 CMS, SILLETA PLASTICA CALZADORA CON DOS MANOS DE RECUBRIMIENTO ANTICORROSIVO AMERCOAT COLOR BLANCO PARA SU MEJOR IDENTIFICACION, TRAZO DE LOS TRABAJOS, T.M.A 1/2", VIBRADO, EQUIPO TOPOGRÁFICO SEGÚN DISEÑO, CORTE DE LOSAS CON DISCO DE DIAMANTE AL 1/3 DEL ESPESOR DE LA LOSA,   APLICACIÓN DE ESPUMA DE POLIETILENO DE CELDA CERRADA CLOSED CELL BACKER ROD COMO RESPALDO Y JUNTEADOR BASE POLIURETANO, AUTONIVELANTE, DESBASTABLE,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</si>
  <si>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A.III.8</t>
  </si>
  <si>
    <t>FABRICACIÓN DE RAMPA PEATONAL DE CONCRETO 10 CM. DE ESPESOR CON UNA RESISTENCIA DE F'C=250 KG/CM2, REFORZADA CON MALLA ELECTROSOLDADA 6,6 / 10,10, ACABADO FINAL ESCOBILLADO FINO , INCLUYE: SIMBOLO DE DISCAPACITADOS BAJO RELIEVE SEGÚN DISEÑO,DENTELLÓN DE 15 X 20 CM CON VAR. 3/8" Y ESTRIBOS # 2 @ 20 CM, TRAZO DE LOS TRABAJOS,  T.M.A 1/2", VIBRADO, EQUIPO TOPOGRÁFICO SEGÚN DISEÑO, CORTE DE LOSAS CON DISCO DE DIAMANTE AL 1/3 DEL ESPESOR DE LA LOSA, APLICACIÓN DE ESPUMA DE POLIETILENO DE CELDA CERRADA CLOSED CELL BACKER ROD, COMO RESPALDO PARA SELLADORES ELASTOMÉRICOS, SELLADOR ACRÍLICO BASE SOLVENTE A DOS MANOS, RELLENO, CONFINAMIENTO CON MATERIAL PRODUCTO DE LA EXCAVACIÓN, COMPACTACIÓN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t>
  </si>
  <si>
    <t>A.III.10</t>
  </si>
  <si>
    <t>FABRICACIÓN DE ESCALON A BASE DE CONCRETO ARMADO COLOR APARENTE Y ACABADO DESBASTADO DE 10 CM. DE ESPESOR ARMADO CON MALLA 6.6-10.10 CON PERALTES DE 20 CMS DE ALTURA CON CADENA DE AMARRE DE 20X20CMS  ARMADA CON VARILLA 4 DEL #3 Y ESTRIBOS DEL #2  @ 20 CM DE CONCRETO DE UN F'C= 200 kg/cm² CON APLICACIÓN DE DOS MANOS DE PINTURA ANTICORROSIVA PARA EL ACERO DE REFUERZO, INCLUYE: CIMBRA, DECIMBRADO VIBRADO, NIEVELADO, TRAZO, AFINE, MATERIALES, RECIBRIMIENTO MÍNIMO DE 3 CM., CURADO CON MEMBRANA MATERIALES, MANO DE OBRA, VIGILANCIA Y CUIDADO DE CONCRETO POR 24 HORAS DESPUÉS DEL COLADO, HERRAMIENTA Y TODO LO NECESARIO PARA LA CORRECTA EJECUCIÓN DE LOS TRANAJOS. (P.U.O.T.)
NOTA: EL LICITANTE DEBERA DE CONSIDERAR LAS PRUEBAS DE LABORATORIO RESPECTIVAS EFECTUADAS POR UN LABORATORIO EXTERNO AL MISMO Y PRESENTARSE AL MOMENTO DE REALIZAR EL TRAMITE PARA EL PAGO DE ESTIMACIONES.</t>
  </si>
  <si>
    <t>A.IV.17</t>
  </si>
  <si>
    <r>
      <t>CONSTRUCCION DE CADENA DE</t>
    </r>
    <r>
      <rPr>
        <b/>
        <sz val="10"/>
        <rFont val="Arial"/>
        <family val="2"/>
      </rPr>
      <t xml:space="preserve"> </t>
    </r>
    <r>
      <rPr>
        <sz val="10"/>
        <rFont val="Arial"/>
        <family val="2"/>
      </rPr>
      <t>AMARRE EN FIRMES</t>
    </r>
    <r>
      <rPr>
        <b/>
        <sz val="10"/>
        <rFont val="Arial"/>
        <family val="2"/>
      </rPr>
      <t xml:space="preserve"> </t>
    </r>
    <r>
      <rPr>
        <sz val="10"/>
        <rFont val="Arial"/>
        <family val="2"/>
      </rPr>
      <t>, SECCION DE 15X20 CMS, ARMADA CON 4VAR.   # 4 EST. #2 @ 20cm. CONCRETO F´C=200 KG/CM2. INCLUYE: CIMBRA, DESCIMBRADO, HABILITADO DE ARMADO CON APLICACIÓN DE DOS MANOS DE PINTURA ANTICORROSIVA ALKIDALICA EN EL ACERO DE REFUERZO, GANCHOS, TRASLAPES, AMARRES, DESPERDICIOS, MANO DE OBRA, HERRAMIENTA Y EQUIPO, LIMPIEZA Y RETIRO FUERA DE LA OBRA DEL MATERIAL NO RECUPERABLE. (P.U.O.T)</t>
    </r>
  </si>
  <si>
    <t>SUB TOTAL :  CONSTRUCCION DE BANQUETAS</t>
  </si>
  <si>
    <t>A.IV.- OBRAS DE ALBAÑILERIA</t>
  </si>
  <si>
    <t>A.IV.1</t>
  </si>
  <si>
    <t>FABRICACIÓN Y FORJADO DE BANCA DE SECCIONES IRREGULARES DE 40 CMS  DE ANCHO  Y UNA ALTURA DE 45 CMS DE NIVEL DE PÍSO TERMINADO  A BASE DE CADENA DE DESPLANTE DE 15x65cm. ARMADA CON VAR. 6 VAR. # 3  Y EST. #2 @ 20cm. CONCRETO F'C= 200 KG/CM2, ACABADO PULIDO EN CARA EXPUESTA A BANQUETA,  CON SELLADOR ACRILICO,  MURO DE CON 3 HILADAS DE BLOCK DE 15x20x40 CM., ARMADO CON CASTILLOS AHOGADOS CON VARILLA DEL #3 @ 1M. CELDA RELLENA CON CONCRETO F'C=150 KG/CM2 EN CARA HACIA AREA DE JARDIN , LOSA DE CONCRETO F'C=200 KG/CM2 DE 10 CMS DE ESPESOR ARMADA CON MALLA 6-6/10-10, CON ACABADO EN PULIDO CON SELLADOR ACRÍLICO, PLANTILLA DE 5 CM DE ESPESOR CONCRETO F'C=100 KG/CM2. INCLUYE:  COMPACTACIÓN CON TIERRA ROJA EN CAPAS DE 20CM, PLASTICO NEGRO, IMPERMEABILIZANTE EN CIMENTACIÓN, JUNTA CONSTRUCTIVA ENTRE MURO DE BLOCK Y LOSA, TRAZO DE LOS TRABAJOS, EXCAVACIÓN, CIMBRA, DESCIMBRADO, HABILITADO DE ARMADO, APLICACIÓN DE DOS MANOS DE PINTURA ANTICORROSIVA AMERCOAT EN EL ACERO DE REFUERZO, T.M.A 1/2", AFINE, MANO DE OBRA, HERRAMIENTA, TRAZO, NIVELACIÓN, EXCAVACIÓN, RELLENO, COMPACTACIÓN AL 90% PROCTOR, MATERIALES, EQUIPO Y HERRAMIENTA. (P.U.O.T.)</t>
  </si>
  <si>
    <t>A.IV.2</t>
  </si>
  <si>
    <t>FABRICACIÓN Y FORJADO DE BANCA DE SECCIONES IRREGULARES  DE ANCHO VARIABLE Y UNA ALTURA DE 45 CMS DE NIVEL DE PÍSO TERMINADO  A BASE DE CADENA DE DESPLANTE DE 15x65cm. ARMADA CON VAR. 6 VAR. # 3  Y EST. #2 @ 20cm. CONCRETO F'C= 200 KG/CM2, ACABADO PULIDO EN CARA EXPUESTA A BANQUETA,  CON SELLADOR ACRILICO,  MURO DE CON 3 HILADAS DE BLOCK DE 15x20x40 CM., ARMADO CON CASTILLOS AHOGADOS CON VARILLA DEL #3 @ 1M. CELDA RELLENA CON CONCRETO F'C=150 KG/CM2 EN CARA HACIA AREA DE JARDIN , LOSA DE CONCRETO F'C=200 KG/CM2 DE 10 CMS DE ESPESOR ARMADA CON MALLA 6-6/10-10, CON ACABADO EN PULIDO CON SELLADOR ACRÍLICO, PLANTILLA DE 5 CM DE ESPESOR CONCRETO F'C=100 KG/CM2. INCLUYE:  COMPACTACIÓN CON TIERRA ROJA EN CAPAS DE 20CM, PLASTICO NEGRO, IMPERMEABILIZANTE EN CIMENTACIÓN, JUNTA CONSTRUCTIVA ENTRE MURO DE BLOCK Y LOSA, TRAZO DE LOS TRABAJOS, EXCAVACIÓN, CIMBRA, DESCIMBRADO, HABILITADO DE ARMADO, APLICACIÓN DE DOS MANOS DE PINTURA ANTICORROSIVA AMERCOAT EN EL ACERO DE REFUERZO, T.M.A 1/2", AFINE, MANO DE OBRA, HERRAMIENTA, TRAZO, NIVELACIÓN, EXCAVACIÓN, RELLENO, COMPACTACIÓN AL 90% PROCTOR, MATERIALES, EQUIPO Y HERRAMIENTA.</t>
  </si>
  <si>
    <t>A.IV.3</t>
  </si>
  <si>
    <t>CONSTRUCCIÓN DE DALA DE DESPLANTE DE SECCIÓN DE 15X20 CM. DE SECCIÓN ARMADA CON 4 VARILLAS #3 Y ESTRIBOS #2 @ 20 CM,CONCRETO F´C=200 KG/CM2 ACABADO PULIDO . INCLUYE: GANCHO DE AMARRE A FIRME DE CONCRETO  MATERIAL, MANO DE OBRA, FLETE, ACARREO DENTRO Y FUERA DE OBRA, ANDAMIOS, CIMBRA, MAQUINARIA, EQUIPO Y TODO LO NECESARIO PARA A CORRECTA EJECUCIÓN DE LOS TRABAJOS (P.U.O.T.).</t>
  </si>
  <si>
    <t>A.IV.5</t>
  </si>
  <si>
    <t>FABRICACIÓN DE ESCALINATAS A BASE DE CONCRETO ARMADO COLOR APARENTE Y ACABADO PULIDO CON RAMPAS DE 10 CM. DE ESPESOR ARMADO CON MALLA 6.6-10.10 CON HUELLA DE 300 CMS Y PERALTES DE 16 CMS DE ALTURA ARMADO CON VARILLA DEL #3 @ 30 CM POR ESCALÓN Y REFUERZO EN FILO CON VAR. DEL #3 DE 50 CM. DE LONGITUD CON UN F'C= 200 kg/cm² CON APLICACIÓN DE DOS MANOS DE PINTURA ANTICORROSIVA PARA EL ACERO DE REFUERZO, INCLUYE:  CIMBRA, DECIMBRADO VIBRADO, NIEVELADO, TRAZO, AFINE, MATERIALES, RECIBRIMIENTO MÍNIMO DE 3 CM., CURADO CON MEMBRANA MATERIALES, MANO DE OBRA, VIGILANCIA Y CUIDADO DE CONCRETO POR 24 HORAS DESPUÉS DEL COLADO, HERRAMIENTA Y TODO LO NECESARIO PARA LA CORRECTA EJECUCIÓN DE LOS TRANAJOS. (P.U.O.T.)
NOTA: EL LICITANTE DEBERA DE CONSIDERAR LAS PRUEBAS DE LABORATORIO RESPECTIVAS EFECTUADAS POR UN LABORATORIO EXTERNO AL MISMO Y PRESENTARSE AL MOMENTO DE REALIZAR EL TRAMITE PARA EL PAGO DE ESTIMACIONES.</t>
  </si>
  <si>
    <t>A.IV.6</t>
  </si>
  <si>
    <t>FABRICACION DE ZAPATA AISLADA DE 1.00X1.00 X.12 MTS ARAMADA CON VARILLA DE 1/2 " A CASA 15 CMS EN AMBOS SENTIDOS CON  DADO DE 40 X 40 X 80 CMS DE SECCIÓN, ARMADO CON 6 VARILLA DE 3/8", CON ESTRIBOS  DEL #2 @ 15CMS DE  CONCRETO f'c=200kg/cm² INCLUYE: MATERIALES, MANO DE OBRA, EQUIPO Y HERRAMIENTA MENOR, LIMPIEZA Y TODO LO NECESARIO PARA LA CORRECTA EJECUCIÓN DE LOS TRABAJOS.</t>
  </si>
  <si>
    <t>A.IV.7</t>
  </si>
  <si>
    <t>A.IV.8</t>
  </si>
  <si>
    <t>ASTA BANDERA  DE 8  MTS DE ALTURA A BASE DE TUBO ESTRUCTURAL DE 6" DE DIAMETRO DE 6.35 MM DE ESPERSOR.  INCLUYE: SISTEMA DE POLEA  PARA SUJECION DE BANDERA, SOLDADURA, HABILITADO, COLOCACIÓN,NIVELACIÓN, MANIOBRAS CON EQUIPO NECESARIO YA SEA GRUA O ANDAMIOS, MATERIAL, MANO DE OBRA, HERRAMIENTA, EQUIPO Y TODO LO NECESARIO PARA SU CORRECTA EJECUCIÓN .</t>
  </si>
  <si>
    <t>A.IV.9</t>
  </si>
  <si>
    <t>SUMINISTRO DE ESCULTURA TIPO  BUSTO DEL GENERAL EMILIANO ZAPATA  EN BRONCE EN TAMAÑO REAL. INCLUYE:   MANIOBRAS CON EQUIPO NECESARIO YA SEA GRUA O ANDAMIOS, MATERIAL, MANO DE OBRA, HERRAMIENTA, EQUIPO Y TODO LO NECESARIO PARA SU CORRECTA EJECUCIÓN .</t>
  </si>
  <si>
    <t>A.IV.10</t>
  </si>
  <si>
    <t>SUMINISTRO Y COLOCACION DE PLACA DE 0.80X0.80 MTS DE MARMOL CON LETRAS GRABADAS EN BAJO RELIEVE. INCLUYE:  MONTAJE, MATERIAL, MANO DE OBRA, HERRAMIENTA, EQUIPO Y TODO LO NECESARIO PARA SU CORRECTA EJECUCIÓN .</t>
  </si>
  <si>
    <t>A.IV.11</t>
  </si>
  <si>
    <t>BASE TRAPEZOIDAL CON UNA BASE DE 1.20X1.20 MTS Y CORONA DE 0.60X0.60 MTS  CON UNA ALTURA TOTAL DE 1.50 MTS, A BASE MURO DE BLOCK Y CASTILLOS DE 15X15 CMS ARMADOS CON 4 VARILLAS DEL NO.3 Y ESTRIBOS DEL NO. 2 A CADA 15 CMS,  CADENA DE DESPLATE DE 15X30 CMS ARMADOS CON 6 VARILLAS DEL NO.3 Y CASTILLO DEL NO. 2 A CADA 15 CMS Y CADENA DE REMATE  DE 15X20  CMS  ARMADOS CON 4 VARILLAS DEL NO.3 Y CASTILLO DEL NO. 2 A CADA 15 CMS CON AMARRE A LOSA DE 10 CMS DE ESPESOR ARMADA CON VARILLA DEL NO. 3 A CADA 15 CMS EN AMBOS SENTIDOS,   INCLUYE: EL CONCRETO A UTILIZAR F´C=200KG/CM2 , CIMBRA, DESCIMBRADO ,  MATERIALES, MANO DE OBRA, EQUIPO Y HERRAMIENTA MENOR, LIMPIEZA Y TODO LO NECESARIO PARA LA CORRECTA EJECUCIÓN DE LOS TRABAJOS.</t>
  </si>
  <si>
    <t>A.IV.12</t>
  </si>
  <si>
    <t>CONSTRUCCIÓN DE MURETE DE BLOCK DE  UNA HILADA DE BLOCK CMS DE ALTURA  DE BLOCK DE 15X20X40CMS JUNTEADO CON MORTERO CEMENTO ARENA,. INCLUYE:   MATERIAL,  MANO DE OBRA, FLETE, ACARREO DENTRO Y FUERA DE OBRA, ANDAMIOS, CIMBRA, MAQUINARIA, EQUIPO Y TODO LO NECESARIO PARA A CORRECTA EJECUCIÓN DE LOS TRABAJOS (P.U.O.T.).</t>
  </si>
  <si>
    <t>A.IV.13</t>
  </si>
  <si>
    <t>CONSTRUCCIÓN CADENA DE DESPLANTE O  REMATE DE  15X20CM, CON ARMADO 4 VAR. DEL 3 Y ESTRIBOS DEL NO. 2 @ 20CM DE CONCRETO F'C=200KG/M2,  INCLUYE: GANCHO DE AMARRE A FIRME DE CONCRETO  MATERIAL,   MANO DE OBRA, FLETE, ACARREO DENTRO Y FUERA DE OBRA, ANDAMIOS, CIMBRA, MAQUINARIA, EQUIPO Y TODO LO NECESARIO PARA A CORRECTA EJECUCIÓN DE LOS TRABAJOS (P.U.O.T.).</t>
  </si>
  <si>
    <t>A.IV.14</t>
  </si>
  <si>
    <t>CONSTRUCCIÓN DE CASTILLOS AHOGADOS CON VARILLA DE NO.4  A CADA  1.00 MTS DE CONCRETO F'C=200KG/M2. INCLUYE:  MATERIAL, MANO DE OBRA, FLETE, ACARREO DENTRO Y FUERA DE OBRA, ANDAMIOS, CIMBRA, MAQUINARIA, EQUIPO Y TODO LO NECESARIO PARA A CORRECTA EJECUCIÓN DE LOS TRABAJOS (P.U.O.T.).</t>
  </si>
  <si>
    <t>A.IV.15</t>
  </si>
  <si>
    <t>ACABADO FLOTEADO FINO  INCLUYE:  MANO DE OBRA, FLETE, ACARREO DENTRO Y FUERA DE OBRA, ANDAMIOS, CIMBRA, MAQUINARIA, EQUIPO Y TODO LO NECESARIO PARA A CORRECTA EJECUCIÓN DE LOS TRABAJOS (P.U.O.T.).</t>
  </si>
  <si>
    <t>A.IV.16</t>
  </si>
  <si>
    <t>APLICACIÓN DE UNA MANO DE PINTURA DE FONDEO Y DOS MANOS DE PINTURA COLOR SEGÚN AUTORICE SUPERVISIÓN  INCLUYE:  MATERIAL, ,  MANO DE OBRA, FLETE, ACARREO DENTRO Y FUERA DE OBRA, ANDAMIOS, CIMBRA, MAQUINARIA, EQUIPO Y TODO LO NECESARIO PARA A CORRECTA EJECUCIÓN DE LOS TRABAJOS (P.U.O.T.).</t>
  </si>
  <si>
    <t>SUMINISTRO Y  HABILITADO   DE VARILLA DEL NO. 3.  INCLUYE:APLICACIÓN DE DOS MANOS DE PINTURA ANTICORROSIVA AMERCOAT EN EL ACERO DE REFUERZO, MANO DE OBRA, HERRAMIENTA,, MATERIALES, EQUIPO Y HERRAMIENTA. (P.U.O.T.)</t>
  </si>
  <si>
    <t>KG</t>
  </si>
  <si>
    <t>A.IV.18</t>
  </si>
  <si>
    <t>SUMINISTRO Y  HABILITADO   DE VARILLA DEL NO. 2.  INCLUYE:APLICACIÓN DE DOS MANOS DE PINTURA ANTICORROSIVA AMERCOAT EN EL ACERO DE REFUERZO, MANO DE OBRA, HERRAMIENTA,, MATERIALES, EQUIPO Y HERRAMIENTA. (P.U.O.T.)</t>
  </si>
  <si>
    <t xml:space="preserve">SUMINISTRO DE CONCRETO DE F'C=250 KG/CM2 DE RESISTENCIA CON ADITIVO INTEGRAL NORMA-NMX-C-155 PARA CONDICIONES DE EXPOSICION AMBIENTE MARINO CON COLOR INTEGRAL PROPORCION Y DOSIFICACION SOLICITADA POR SUPERVISION. INCLUYE:  COLADO, VIBRADO, DESCIMBRADO, CURADO DURANTE LOS PRIMEROS 7 DÍAS DESPUÉS DEL COLADO, EQUIPO, HERRAMIENTA, CONSUMIBLES,  MANO DE OBRA, VIGILANCIA Y CUIDADO DE CONCRETO POR 24 HORAS DESPUÉS DEL COLADO Y TODO LO NECESARIO PARA LA CORRECTA EJECUCIÓN DE LOS TRABAJOS. (P.U.O.T.) NOTA: EL LICITANTE DEBERA DE CONSIDERAR LAS PRUEBAS DE LABORATORIO RESPECTIVAS EFECTUADAS POR UN LABORATORIO EXTERNO AL MISMO Y PRESENTARSE AL MOMENTO DE REALIZAR EL TRAMITE PARA EL PAGO DE ESTIMACIONES.
</t>
  </si>
  <si>
    <t xml:space="preserve">SUB TOTAL DE OBRAS DE ALBAÑILERIA </t>
  </si>
  <si>
    <t xml:space="preserve">      CONSTRUCCIÓN DE MURETE DE MEDICIÓN DE ACUERDO A NORMA CFE MT-2 HECHO A  BASE DE BLOCK 15 X 20 X 40 CM., JUNTEADO CON MORTERO CEMENTO ARENA 1:4, ARMADO CON ACERO DE REFUERZO DE 3/8", CON CONCRETO F´c= 200 KG/CM2, LOSA DE 10 CMS DE ESPESOR, ACABADO PULIDO CON APLICACIÓN DE  2 MANOS DE PINTURA, INCLUYE: PUERTA DE HERRERIA  DE DOS HOJAS DE 1.24 MTS X 2.00 MTS  CON MARCO DE CUADRADO LISO CAL.16 Y CENTRO DE MALLA DE ACERO PERFORADA , CON ANCLAS DE ÁNGULO DE 3/4" X 1" PARA AGARRARCE A MURO, APLICACION DE PINTURA ANTICORROSIVA, CAHAPA,  CIMENTACION, MANO DE OBRA Y EQUIPO Y TODO LO NECESARIO PARA SU CORRECTA CONSTRUCCION.</t>
  </si>
  <si>
    <t>SUMINISTRO E INSTALACIÓN DE ACOMETIDA NORMA CFE, BASE DE MEDICIÓN, CAP. 125 AMPERES,  SISTEMA 1F-3H, INCLUYE : ITM 2 X 60; CONDUCTORES DE COBRE CALIBRE 2 AWG, VARILLA COOPERWELL 5/8 X 3 M, INCADO DE VARILLA DE TIERRA, GRAPA, NIVELACIÓN, RANURADO, RESANADO,  HERRAJES, CONEXIÓN, PRUEBAS DE FUNCIONAMIENTO,  ETIQUETADO CON LEYENDA DE SEGURIDAD, ACABADOS FINALES, MANO DE OBRA, HERRAMIENTA Y TODO LO NECESARIO PARA LA CORRECTA EJECUCIÓN DE LOS TRABAJOS.</t>
  </si>
  <si>
    <t>SUMINSTRO E INSTALACIÓN DE CENTRO DE CARGA 12 CIRCUITOS, 2F - 3H, INCLUYE : TAPA FRONTAL, BARRA DE TIERRA, FIJACIÓN,NIVELACIÓN, CONEXIÓN, IDENTIFICIÓN DE CABLEADO, PEINADO DE CABLES, PRUEBAS DE FUNCIONAMIENTO, LEYENDA Y ETIQUETA DE SEGURIDAD, MANO DE OBRA, HERRAMIENTA Y TODO LO NECESARIO PARA CORRECTA EJECUCIÓN DE LOS TRABAJOS.</t>
  </si>
  <si>
    <t>SUMINSTRO E INSTALACIÓN DE CONTACTOR COMBINADO PARA ALUMBRADO MARCA SIEMENS, 2 POLOS, CON INTERRUPTOR CORRESPONDIENTE A LA CARGA INDICADA EN PLANO, CON FOTOCELDA 220 V, O SIMILAR EN PRECIO Y CALIDAD; INCLUYE : CONEXIÓN, IDENTIFICIÓN DE CABLEADO, PEINADO DE CABLES, PRUEBAS DE FUNCIONAMIENTO, LEYENDA Y ETIQUETA DE SEGURIDAD, MANO DE OBRA, HERRAMIENTA Y TODO LO NECESARIO PARA CORRECTA EJECUCIÓN DE LOS TRABAJOS.</t>
  </si>
  <si>
    <t>SUMINSTRO E INSTALACIÓN DE CONTACTO 127, NEMA 5 - 20R; INCLUYE : TAPA INTEMPERIE, CONEXIÓN, IDENTIFICIÓN DE CABLEADO, CONECTORES PONCHABLES, PEINADO DE CABLES, PRUEBAS DE FUNCIONAMIENTO, LEYENDA Y ETIQUETA DE SEGURIDAD, MANO DE OBRA, HERRAMIENTA Y TODO LO NECESARIO PARA CORRECTA EJECUCIÓN DE LOS TRABAJOS.</t>
  </si>
  <si>
    <t>SUMINISTRO E INSTALACIÓN DE INTERRUPTOR TERMOMAGNETICO, MARCA SQUARE D, CAPACIDAD 2 X 15, TIPO QO215, 10kA, INCLUYE : MONTAJE, HERRAJES, CONEXIÓN, PRUEBAS DE FUNCIONAMIENTO,  MATERIALES, MANO DE OBRA Y TODO LO NECESARIO PARA LA CORRECTA EJECUCIÓN DE LOS TRABAJOS.</t>
  </si>
  <si>
    <t>SUMINISTRO E INSTALACIÓN DE INTERRUPTOR TERMOMAGNETICO, MARCA SQUARE D, CAPACIDAD 1 X 15, TIPO QO115, 10kA, INCLUYE : MONTAJE, HERRAJES, CONEXIÓN, PRUEBAS DE FUNCIONAMIENTO,  MATERIALES, MANO DE OBRA Y TODO LO NECESARIO PARA LA CORRECTA EJECUCIÓN DE LOS TRABAJOS.</t>
  </si>
  <si>
    <t>SUMINISTRO Y COLOCACIÓN DE REGISTRO ELECTRICO PREFABRICADO 40 X 40 60, INCLUYE : EXCAVACIÓN, NIVELACIÓN, RELLENO CON EL MISMO MATERIAL, HERRAMIENTA, MANO DE OBRA Y TODO LO NECESARIO PARA LA CORRECTA EJECUCIÓN DE LOS TRABAJOS.</t>
  </si>
  <si>
    <t>SUMINISTRO E INSTALACIÓN DE CABLE DE COBRE CALIBRE 12 AWG (3,31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</si>
  <si>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DE CABLE DE COBRE CALIBRE 10 AWG (5,26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</si>
  <si>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DE CABLE DE COBRE CALIBRE 8 AWG (8,37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</si>
  <si>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DE CABLE DE COBRE CALIBRE 6 AWG (13,30 MM²), AISLAMIENTO TIPO THHW - LS, 600 V, 75/90°C  MARCA VIAKON O SIMILAR; INCLUYE : IDENTIFICACIÓN DE CABLEADO, GUIADO, RECORTE, CINTA AISLANTE, CONECTORES BIPARTIDO, CONEXIONES, MANO DE OBRA, HERRAMIENTA Y TODO LO NECESARIO PARA CORRECTA EJECUCIÓN DE LOS TRABAJOS.</t>
  </si>
  <si>
    <t>SUMINISTRO E INSTALACIÓN TUBO  CONDUIT PVC  RIGIDO CED. 40, DÍAMETRO 1/2 PLGS (16 MM²), MARCA CARLON O SIMILAR, INCLUYE : CURVAS, CONECTORES Y ACCESORIOS ADECUADO, FIJACIÓN, NIVELACIÓN, CORTES Y  RETIRO DE ESCOMBRO, MANO DE OBRA, HERRAMIENTA Y TODO LO NECESARIO PARA CORRECTA EJECUCIÓN DE LOS TRABAJOS.</t>
  </si>
  <si>
    <t>SUMINISTRO E INSTALACIÓN TUBO  CONDUIT PVC  RIGIDO CED. 40, DÍAMETRO 3/4 PLGS (21 MM²), MARCA CARLON O SIMILAR, INCLUYE : CURVAS, CONECTORES Y ACCESORIOS ADECUADO, FIJACIÓN, NIVELACIÓN, CORTES Y  RETIRO DE ESCOMBRO, MANO DE OBRA, HERRAMIENTA Y TODO LO NECESARIO PARA CORRECTA EJECUCIÓN DE LOS TRABAJOS.</t>
  </si>
  <si>
    <t>SUMINISTRO E INSTALACIÓN TUBO  CONDUIT PVC  RIGIDO CED. 40, DÍAMETRO 1 PLGS (27 MM²), MARCA CARLON O SIMILAR, INCLUYE : CURVAS, CONECTORES Y ACCESORIOS ADECUADO, FIJACIÓN, NIVELACIÓN, CORTES Y  RETIRO DE ESCOMBRO, MANO DE OBRA, HERRAMIENTA Y TODO LO NECESARIO PARA CORRECTA EJECUCIÓN DE LOS TRABAJOS.</t>
  </si>
  <si>
    <t>SUMINISTRO E INSTALACIÓN TUBO  CONDUIT PVC  RIGIDO CED. 40, DÍAMETRO 2 PLGS (53 MM²), MARCA CARLON O SIMILAR, INCLUYE : CURVAS, CONECTORES Y ACCESORIOS ADECUADO, FIJACIÓN, NIVELACIÓN, CORTES Y  RETIRO DE ESCOMBRO, MANO DE OBRA, HERRAMIENTA Y TODO LO NECESARIO PARA CORRECTA EJECUCIÓN DE LOS TRABAJOS.</t>
  </si>
  <si>
    <t>SALIDA ELECTRICA 220 V PARA ALUMBRADO E ILUMINACIÓN, INCLUYE : CINTA AISLANTE, CINTA VULCANIZABLE, CONECTORES TIPO CAPUCHA, CONECTORES TIPO OJILLO, CONECTORES BIPARTIDO TIPO BIMETALICOS, IDENTIFICACIÓN DE CABLEADO, CONEXIONES, MATERIALES, HERRAMIENTAS Y TODO LO NECESARIO PARA LA CORRECTA EJECUCIÓN DE LOS TRABAJOS.</t>
  </si>
  <si>
    <t>SALIDA ELECTRICA 127 V PARA CONTACTOS E ILUMINACIÓN, INCLUYE : CINTA AISLANTE, CINTA VULCANIZABLE, CONECTORES TIPO CAPUCHA, CONECTORES TIPO OJILLO, CONECTORES BIPARTIDO TIPO BIMETALICOS, IDENTIFICACIÓN DE CABLEADO, CONEXIONES, MATERIALES, HERRAMIENTAS Y TODO LO NECESARIO PARA LA CORRECTA EJECUCIÓN DE LOS TRABAJOS.</t>
  </si>
  <si>
    <t>GESTION, TRAMITE Y CARTA DE VERIFICACIÓN PARA OBTENER EL SERVICIO DE ENERGÍA ELÉCTRICA. CONSIDERE LOS PAGOS Y DERECHOS CORRESPONDIENTES A FIN QUE LA OBRA SEA ENTREGADA CON EL CONTRATO DE SERVICIO DE ENERGÍA ELÉCTRICA A NOMBRE QUE DESIGNE LA SUPERVICIÓN.</t>
  </si>
  <si>
    <t>SERV</t>
  </si>
  <si>
    <t>SUMINISTRO E INSTALACIÓN LUMINARIO  PARA ALUMBRADO PÚBLICO   AP05 SERIE LED 
STREET, FORLIGHTING  LED DE 60w. INCLUYE : MONTAJE, HERRAJES, CONEXIÓN, PRUEBAS DE FUNCIONAMIENTO,  MATERIALES, MANO DE OBRA Y TODO LO NECESARIO PARA LA CORRECTA EJECUCIÓN DE LOS TRABAJOS.</t>
  </si>
  <si>
    <t>SUMINISTRO E INSTALACIÓN LUMINARIO  PARA ALUMBRADO PÚBLICO   AP05 SERIE LED 
STREET, FORLIGHTING  LED DE 120w. INCLUYE : MONTAJE, HERRAJES, CONEXIÓN, PRUEBAS DE FUNCIONAMIENTO,  MATERIALES, MANO DE OBRA Y TODO LO NECESARIO PARA LA CORRECTA EJECUCIÓN DE LOS TRABAJOS.</t>
  </si>
  <si>
    <t>SUMINISTRO E INSTALACIÓN LUMINARIO  TIRA LED CON CUBIERTA IP68, MARCA ASTRO LED  LUZ CALIDA FC-43286 , EMISION LUMINOSA LUZ CALIDA WW( 2900-3100) 544 LM/M ( CARRETE CON 5ml)  24 volt. INCLUYE : MONTAJE, HERRAJES, CONEXIÓN, PRUEBAS DE FUNCIONAMIENTO,  MATERIALES, MANO DE OBRA Y TODO LO NECESARIO PARA LA CORRECTA EJECUCIÓN DE LOS TRABAJOS.</t>
  </si>
  <si>
    <t>SUMINISTRO E INSTALACIÓN LUMINARIO  CLAVE: HLED-1178/30/G MARCA TECNOLITE . INCLUYE : MONTAJE, HERRAJES, CONEXIÓN, PRUEBAS DE FUNCIONAMIENTO,  MATERIALES, MANO DE OBRA Y TODO LO NECESARIO PARA LA CORRECTA EJECUCIÓN DE LOS TRABAJOS.</t>
  </si>
  <si>
    <t>SUMINISTRO E INSTALACIÓN LUMINARIO IP: 68,CONSUMO TOTAL: 20w, CLAVE: IL9355 CON VICERA,  
MARCA VENTOR INTERNACIONAL. FIJADO A BASE DE CONCRETO. INCLUYE : MONTAJE, HERRAJES, CONEXIÓN, PRUEBAS DE FUNCIONAMIENTO,  MATERIALES, MANO DE OBRA Y TODO LO NECESARIO PARA LA CORRECTA EJECUCIÓN DE LOS TRABAJOS.</t>
  </si>
  <si>
    <t>SUMINISTRO E INSTALACIÓN LUMINARIOMARCA VENTOR , MODELO GALENA, CLAVE IL5042 DE 12 LEDS (  649mm LONGITUD )  , ANODIZADO +GRAFITO ,  TIPO RGB  DMX , LUZ MEDIA 60°.INCLUYE : MONTAJE, HERRAJES, CONEXIÓN, PRUEBAS DE FUNCIONAMIENTO,  MATERIALES, MANO DE OBRA Y TODO LO NECESARIO PARA LA CORRECTA EJECUCIÓN DE LOS TRABAJOS.</t>
  </si>
  <si>
    <t>SUMINISTRO E INSTALACIÓN LUMINARIO MODELO FLB200 SERIE GAMA L  LED LED DE 200w MARCA FORLIGHTING. INCLUYE : MONTAJE, HERRAJES, CONEXIÓN, PRUEBAS DE FUNCIONAMIENTO,  MATERIALES, MANO DE OBRA Y TODO LO NECESARIO PARA LA CORRECTA EJECUCIÓN DE LOS TRABAJOS.</t>
  </si>
  <si>
    <t>SUMINISTRO E INSTALACIÓN CONTACTO DOBLE PARA EXTERIOR. INCLUYE : MONTAJE, HERRAJES, CONEXIÓN, PRUEBAS DE FUNCIONAMIENTO,  MATERIALES, MANO DE OBRA Y TODO LO NECESARIO PARA LA CORRECTA EJECUCIÓN DE LOS TRABAJOS.</t>
  </si>
  <si>
    <t>SUMINISTRO E INSTALACIÓN DE FUENTE DE PODER DE 400 W PARA TIRA LED .INCLUYE : MONTAJE, HERRAJES, CONEXIÓN, PRUEBAS DE FUNCIONAMIENTO,  MATERIALES, MANO DE OBRA Y TODO LO NECESARIO PARA LA CORRECTA EJECUCIÓN DE LOS TRABAJOS.</t>
  </si>
  <si>
    <t xml:space="preserve"> CONSTRUCCIÓN E INSTALACIÓN DE BASE PIRAMIDAL  PARA POSTE DE ALUMBRADO CIMENTACIÓN TRAPEZOIDAL DE CONCRETO DE 40x40 EN CORONA Y 80x80 EN BASE, CON ALTURA DE 120 Cm., F´c=200 Kg/Cm2 ARMADA CON VARILLA N° 3 Y 4 SEGÚN SE INDICA EN PLANOS,  ANCLAS DE 3/4" GALVANIZADAS, TUBO CONDUIT PARED GRUESA DE 3/4" DE REGISTRO A PARTE SUPERIOR DE PEDESTAL (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</si>
  <si>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SUB TOTAL :  ALUMBRADO PUBLICO</t>
  </si>
  <si>
    <t>A.VII.1</t>
  </si>
  <si>
    <t>TRAZO GENERAL PARA LA RED DE RIEGO EN GENERAL DEL PROYECTO DURANTE TODO EL PROCESO DE CONSTRUCCIÓN DE LA OBRA, INCLUYE: EQUIPO TOPOGRÁFICO, PLANOS ACTUALIZADOS, MANO DE OBRA, MATERIALES, HERRAMIENTA Y TODO LO NECESAIRO PARA LA CORRECTA ENECUCIÓN DE LOS TRABAJOS. (P.U.O.T.)</t>
  </si>
  <si>
    <t>A.VII.2</t>
  </si>
  <si>
    <t>EXCAVACIÓN POR MEDIOS MECÁNICOS EN CUALQUIER TIPO DE TERRENO A CUALQUIER PROFUNDIDAD EN PRESENCIA DE AGUA O EN SECO DE 0.00 A 0.50 M DE PROFUNDIDAD. CON EXTRACCIÓN A BORDE DE ZANJA, MEDIDO EN BANCO. INCLUYE: EQUIPO DE BOMBEO PARA ACHIQUE DE MANTOS FREÁTICOS, OBRAS DE PROTECCIÓN DE TALUDES DE ZANJA, TRASPALEO, MATERIALES, SEÑALAMIENTO DE PRECAUCIÓN, LA MANO DE OBRA PARA EL APOYO EN LAS OPERACIONES MECÁNICAS, AFINE DE TALUDES Y FONDO DE ZANJA, LIMPIEZA, LA MAQUINARIA, LA HERRAMIENTA Y EL EQUIPO NECESARIOS PARA LA CORRECTA EJECUCIÓN DE LOS TRABAJOS. NORMA DE COSTRUCCIÓN G.D.F. 3.01.01.006</t>
  </si>
  <si>
    <t>A.VII.3</t>
  </si>
  <si>
    <t>SUMINISTRO E INSTALACIÓN DE LÍNEA PARA RIEGO DE JARDINERÍA, A BASE DE TUBERÍA PVC ANGER  1/2”, INCLUYE:COPLES, PEGAMENTO, CONEXIÓN A LA RED EXISTENTE (ADAPTACIONES), RELLENO CON MATERIAL PRODUCTO DE EXCAVACIÓN, MATERIALES DE CONSUMO MENOR, MANO DE OBRA, HERRAMIENTA, EQUIPO, PRUEBAS, Y TODO LO NECESARIO PARA LA CORRECTA EJECUCIÓN DE LOS TRABAJOS.</t>
  </si>
  <si>
    <t>A.VII.4</t>
  </si>
  <si>
    <t>SUMINISTRO E INSTALACIÓN DE LÍNEA PARA RIEGO DE JARDINERÍA, A BASE DE TUBERÍA PVC ANGER 1  1/2”, INCLUYE: COPLES, PEGAMENTO, CONEXIÓN A LA RED EXISTENTE (ADAPTACIONES), RELLENO CON MATERIAL PRODUCTO DE EXCAVACIÓN, MATERIALES DE CONSUMO MENOR, MANO DE OBRA, HERRAMIENTA, EQUIPO, PRUEBAS, Y TODO LO NECESARIO PARA LA CORRECTA EJECUCIÓN DE LOS TRABAJOS.</t>
  </si>
  <si>
    <t>A.VII.5</t>
  </si>
  <si>
    <t>SUMINISTRO E INSTALACIÓN DE LÍNEA PARA RIEGO DE JARDINERÍA, A BASE DE TUBERÍA PVC ANGER 1 ”, INCLUYE: COPLES, PEGAMENTO, CONEXIÓN A LA RED EXISTENTE (ADAPTACIONES), RELLENO CON MATERIAL PRODUCTO DE EXCAVACIÓN, MATERIALES DE CONSUMO MENOR, MANO DE OBRA, HERRAMIENTA, EQUIPO, PRUEBAS, Y TODO LO NECESARIO PARA LA CORRECTA EJECUCIÓN DE LOS TRABAJOS.</t>
  </si>
  <si>
    <t>A.VII.6</t>
  </si>
  <si>
    <t>SUMINISTRO Y COLOCACIÓN DE GOTERO AUTOCOMPENSABLE PARA RIEGO DE JARDINERÍA, CONECTOR DE PUNTA/AZUL, MODELO XB-05PC, MARCA REAMER. INCLUYE: ELEMENTOS DE FIJACIÓN, CONEXIONES A LA  RED DE PROYECTO, CONSUMIBLES, MANO DE OBRA, EQUIPO, HERRAMIENTA Y TODO LO NECESARIO PARA LA CORRECTA EJECUCIÓN DE LOS TRABAJOS.</t>
  </si>
  <si>
    <t>A.VII.7</t>
  </si>
  <si>
    <t>SUMINISTRO Y COLOCACIÓN DE GOTERO AUTOCOMPENSABLE PARA RIEGO EN PALMERA, CONECTOR DE PUNTA/NEGRO, MODELO XB-10PC MARCA READER. INCLUYE: ELEMENTOS DE FIJACIÓN, CONEXIONES A LA  RED DE PROYECTO, CONSUMIBLES, MANO DE OBRA, EQUIPO, HERRAMIENTA Y TODO LO NECESARIO PARA LA CORRECTA EJECUCIÓN DE LOS TRABAJOS.</t>
  </si>
  <si>
    <t>A.VII.8</t>
  </si>
  <si>
    <t>SUMINISTRO Y COLOCACIÓN DE VALVULA ESFERA PP-R, INCLUYE: ELEMENTOS DE FIJACIÓN, CONEXIONES A LA RED DE PROYECTO, CONSUMIBLES, MANO DE OBRA, EQUIPO, HERRAMIENTA.Y TODO LO NECESARIO PARA LA CORRECTA EJECUCIÓN DE LOS TRABAJOS.</t>
  </si>
  <si>
    <t>A.VII.9</t>
  </si>
  <si>
    <t xml:space="preserve">CISTERNAS 5000 LTS </t>
  </si>
  <si>
    <t>A.VII.10</t>
  </si>
  <si>
    <t xml:space="preserve">      SUMINISTRO Y FABRICACIÓN DE ADEME PARA CISTERNA  DE 3.00x 3.00 SECCION Y 2M ALTURA  (  MEDIDAS INTERIORES ) A BASE DE FIRME  DE CONCRETO F'c= 200 Kg/cm², 10cm.  ESPESOR ARMADO CON VAR 3/8" @ 20 CM AMBOS SENTIDOS, ADEME A BASE  DE MURO DE BLOCK 15x20x40cm. PEGADO CON MORTERO CEM-ARE- PROP 1:4,CON ESCALERILLA INTERMEDIA,  CASTILLOS DE 15x15cm. SECCION   ARMADO CON ARMEX 15-15, CADENA DE CERRAMIENTO DE 15x20cm.SECCION ARMADA CON ARMEX 15-20. LOSA DE 10cm ESPESOR ARAMADA CON ACERO DE REFUERZO CON VAR. 3/8" @ 18cm. AMBOS SENTIDOS , REGISTRO CON TAPA DE ACERO  DE 60x60cm. A BASE DE HERRERIACON MARCO DE ANGULO Y CONTRAMARCO SELLADO TIPO 45°.  INCLUYE:  TRAZO, EXCAVACION, SUMINISTROS, CONCRETO 200Kg/cm². EN TODOS LOS ELEMENTOS ESTRUCTURALES, SUMINITROS, PREPARACIONES PARA INSTALACION HIDRAULICA, ACARREOS, RELLENO CON MATERIAL PRODUCTO DE LA EXCAVACION, TIERRA CEMENTO, TAPA DE CONCRETO FC 200 KG/CM2 10 CM DE ESPESOR ARMADA CON VAR #3/8 (3) @ 20CM  AMBOS SENTIDOS, FORJADO DE REGISTRO 80X80CM CON MARCO DE ANGULO Y CONTRAMARCO ASA.</t>
  </si>
  <si>
    <t>LOTE</t>
  </si>
  <si>
    <t>A.VII.11</t>
  </si>
  <si>
    <t xml:space="preserve">      SUMINISTRO Y COLOCACION DE CISTERNA DE 5000 LTS  MARCA ROTOPLAS INCLUYE: EXCAVACIÓN EN PRESENCIA DE AGUA, CONFINAMIENTO, RELLENO, COMPACTACIÓN, ACCESORIOS DE SISTEMA , INSTALACIÓN HIDRAULICA, TRASLADO, ACARREO, CONEXIONES, MATERIALES, MANO DE OBRA, EQUIPO, HERRAMIENTA, CONSUMIBLES Y TODO LO NECESARIO PARA LA CORRECTA EJECUCIÓN DE LOS TRABAJOS</t>
  </si>
  <si>
    <t>SUB TOTAL :  RED DE RIEGO</t>
  </si>
  <si>
    <t>SUMINISTRO Y PLANTACIÓN DE PALMERAS PHOENIX CANARIENSIS DE 3 MTS DE ALTURA, DE TRONCO LIMPIO CORTE DIAMANTE, INCLUYE: SUMINISTRO DE MATERIALES, RIEGO CONSTANTE DURANTE TODA LA OBRA, ENRAISADORES, TIERRA VEGETAL, CONSUMIBLES, EQUIPO, GRUA DE APOYO, HERRAMIENTA, MANO DE OBRA Y TODO LO NECESARIO PARA LA CORRECTA EJECUCIÓN DE LOS TRABAJOS.</t>
  </si>
  <si>
    <t>SUMINISTRO Y PLANTACIÓN DE PALMERAS DATILERAS DE 5 MTS DE ALTURA, DE TRONCO LIMPIO CORTE DIAMANTE, INCLUYE: SUMINISTRO DE MATERIALES, RIEGO CONSTANTE DURANTE TODA LA OBRA, ENRAISADORES, TIERRA VEGETAL, CONSUMIBLES, EQUIPO, GRUA DE APOYO, HERRAMIENTA, MANO DE OBRA Y TODO LO NECESARIO PARA LA CORRECTA EJECUCIÓN DE LOS TRABAJOS.</t>
  </si>
  <si>
    <t>SUMINISTRO E INSTALACIÓN DE  OLIVO NEGRO , DE  2.50 MTS DE ALTURA PROMEDIO  CON 1.00 MTRS DE DIAMETRO  DE COPA INCLUYE: SUMINISTRO DE MATERIALES, RIEGO CONSTANTE DURANTE TODA LA OBRA, ENRAISADORES, TIERRA VEGETAL, FERTILIZANTES, CONSUMIBLES, EQUIPO, HERRAMIENTA, MANO DE OBRA Y TODO LO NECESARIO PARA LA CORRECTA EJECUCIÓN DE LOS TRABAJOS. P.U.O.T.</t>
  </si>
  <si>
    <t>SUMINISTRO E INSTALACIÓN DE CACALOÚCHITL , DE  2.00 MTS DE ALTURA PROMEDIO  CON 1.00 MTRS DE DIAMETRO  DE COPA INCLUYE: SUMINISTRO DE MATERIALES, RIEGO CONSTANTE DURANTE TODA LA OBRA, ENRAISADORES, TIERRA VEGETAL, FERTILIZANTES, CONSUMIBLES, EQUIPO, HERRAMIENTA, MANO DE OBRA Y TODO LO NECESARIO PARA LA CORRECTA EJECUCIÓN DE LOS TRABAJOS. P.U.O.T.</t>
  </si>
  <si>
    <t>SUMINISTRO E INSTALACIÓN DE AGAVE AZUL , DE 40 CMS DE ALTURA, INCLUYE: SUMINISTRO DE MATERIALES, RIEGO CONSTANTE DURANTE TODA LA OBRA, ENRAISADORES, TIERRA VEGETAL, FERTILIZANTES, CONSUMIBLES, EQUIPO, HERRAMIENTA, MANO DE OBRA Y TODO LO NECESARIO PARA LA CORRECTA EJECUCIÓN DE LOS TRABAJOS. P.U.O.T.</t>
  </si>
  <si>
    <t>SUMINISTRO E INSTALACIÓN DE PENNISETUM , DE 40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</si>
  <si>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DURANTA GOLDEN , DE 40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</si>
  <si>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CROTO, DE 40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</si>
  <si>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POTENTILLA  NEUMANNIANA GOLDEN, DE 30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</si>
  <si>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ROSA DEL DESIERTO , DE 60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</si>
  <si>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ROSA DE CHINA , DE 60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</si>
  <si>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LIRIO PERSA , DE  40 CMS DE ALTURA PROMEDIO, INCLUYE: SUMINISTRO DE MATERIALES, RIEGO CONSTANTE DURANTE TODA LA OBRA, ENRAISADORES, TIERRA VEGETAL, FERTILIZANTES, CONSUMIBLES, EQUIPO, HERRAMIENTA, MANO DE OBRA Y TODO LO NECESARIO PARA LA CORRECTA EJECUCIÓN DE LOS TRABAJOS. P.U.O.T.</t>
  </si>
  <si>
    <t>SUMINISTRO E INSTALACIÓN DE  ENRREDADERA CISSUS, INCLUYE: SUMINISTRO DE MATERIALES, RIEGO CONSTANTE DURANTE TODA LA OBRA, ENRAISADORES, TIERRA VEGETAL, FERTILIZANTES, CONSUMIBLES, EQUIPO, HERRAMIENTA, MANO DE OBRA Y TODO LO NECESARIO PARA LA CORRECTA EJECUCIÓN DE LOS TRABAJOS. P.U.O.T.</t>
  </si>
  <si>
    <t>SUMINISTRO E INSTALACIÓN DE  UVA DE MAR, INCLUYE: SUMINISTRO DE MATERIALES, RIEGO CONSTANTE DURANTE TODA LA OBRA, ENRAISADORES, TIERRA VEGETAL, FERTILIZANTES, CONSUMIBLES, EQUIPO, HERRAMIENTA, MANO DE OBRA Y TODO LO NECESARIO PARA LA CORRECTA EJECUCIÓN DE LOS TRABAJOS. P.U.O.T.</t>
  </si>
  <si>
    <t>SUMINISTRO  Y TENDIDO GRAVILLA ROJA CON UN ESPESOR DE DE 10  CMS. INCLUYE: MANO DE OBRA, ACARREOS, HERRAMIENTA, EQUIPO Y PERMISOS DEL BANCO.</t>
  </si>
  <si>
    <t>SUMINISTRO  Y TENDIDO GRAVILLA BLANCA CON UN ESPESOR DE DE 10  CMS. INCLUYE: MANO DE OBRA, ACARREOS, HERRAMIENTA, EQUIPO Y PERMISOS DEL BANCO.</t>
  </si>
  <si>
    <t>SUMINISTRO  Y TENDIDO GRAVILLA DE PIEDRA VOLCANICA  CON UN ESPESOR DE DE 10  CMS. INCLUYE: MANO DE OBRA, ACARREOS, HERRAMIENTA, EQUIPO Y PERMISOS DEL BANCO.</t>
  </si>
  <si>
    <t>SUMINISTRO E INSTALACIÓN DE TIERRA VEGETAL UNA CAPA DE 20 CMS. INCLUYE: SUMINISTRO DE MATERIALES, CONSUMIBLES, EQUIPO, HERRAMIENTA, MANO DE OBRA Y TODO LO NECESARIO PARA LA CORRECTA EJECUCIÓN DE LOS TRABAJOS. P.U.O.T.</t>
  </si>
  <si>
    <t>SUMINISTRO E INSTALACIÓN DE SET DE 3 PIEDRAS DE 0.50, 1.00  Y  1.20 MTRS DE DIAMETRO APROXIMADAMENTE. INCLUYE: SUMINISTRO DE MATERIALES, CONSUMIBLES, EQUIPO, HERRAMIENTA, MANO DE OBRA Y TODO LO NECESARIO PARA LA CORRECTA EJECUCIÓN DE LOS TRABAJOS. P.U.O.T.</t>
  </si>
  <si>
    <t>SUMINISTRO E INSTALACIÓN PLASTICO SEPARADOR COLOR NEGRO INCLUYE: SUMINISTRO DE MATERIALES, CONSUMIBLES, EQUIPO, HERRAMIENTA, MANO DE OBRA Y TODO LO NECESARIO PARA LA CORRECTA EJECUCIÓN DE LOS TRABAJOS. P.U.O.T.</t>
  </si>
  <si>
    <t>SUMINISTRO E INSTALACIÓN PASTO SINTETICO.  INCLUYE: SUMINISTRO DE MATERIALES, CONSUMIBLES, EQUIPO, HERRAMIENTA, MANO DE OBRA Y TODO LO NECESARIO PARA LA CORRECTA EJECUCIÓN DE LOS TRABAJOS. P.U.O.T.</t>
  </si>
  <si>
    <t>SUMINISTRO Y ACOMODO DE ARENA DE PLAYA CON CRIBADO CON MALLA MOSQUITERA #14, EN ÁREA RECREATIVA, INCLUYE: MANO DE OBRA, ACARREOS, HERRAMIENTA, EQUIPO Y PERMISOS DEL BANCO.</t>
  </si>
  <si>
    <t>SUB TOTAL :  JARDINERIA</t>
  </si>
  <si>
    <t xml:space="preserve">B.EDIFICIOS EXISTENTE </t>
  </si>
  <si>
    <t>B.I.1</t>
  </si>
  <si>
    <t>REPARACIONES MENORES EN MUROS EXTERIORES DE FACHADAS   INCLUYE: LIMPIEZA Y PREPARACIÓN DE LA SUPERFICIE,  MATERIAL, HERRAMIENTA Y MANO DE OBRA.</t>
  </si>
  <si>
    <t>B.I.2</t>
  </si>
  <si>
    <t>IMPERMEABILIZACIÓN  DE LOSA A DOS MANOS, A BASE DE PRODUCTO ELASTOMERICO BASE AGUA, DE LA MARCA SIKA 5 AÑOS O SIMILAR EN CALIDAD  . INCLUYE:  MATERIAL, MANO DE OBRA, EQUIPO Y HERRAMIENTA MENOR, LIMPIEZA Y TODO LO NECESARIO PARA LA CORRECTA EJECUCION DE LOS TRABAJOS.</t>
  </si>
  <si>
    <t>B.I.3</t>
  </si>
  <si>
    <t>SUMINISTRO Y APLICACIÓN DE PINTURA VINÍLICA EN MUROS EXTERIORES  E INTERIORES MARCA OSEL, CALIDAD  O SIMILAR, INCLUYE: LIMPIEZA Y PREPARACIÓN DE LA SUPERFICIE,  MATERIAL, HERRAMIENTA Y MANO DE OBRA.</t>
  </si>
  <si>
    <t>B.I.4</t>
  </si>
  <si>
    <t>B.I.5</t>
  </si>
  <si>
    <r>
      <rPr>
        <sz val="10"/>
        <color indexed="8"/>
        <rFont val="Arial"/>
        <family val="2"/>
      </rPr>
      <t xml:space="preserve">SUMINISTRO Y </t>
    </r>
    <r>
      <rPr>
        <sz val="10"/>
        <rFont val="Arial"/>
        <family val="2"/>
      </rPr>
      <t>COLOCACIÓN DE</t>
    </r>
    <r>
      <rPr>
        <b/>
        <sz val="10"/>
        <rFont val="Arial"/>
        <family val="2"/>
      </rPr>
      <t xml:space="preserve">  AZULEJO  MARCA: VITROMEX, MODELO: SAN DIEGO CREAM, SECCION DE 60x60cm.</t>
    </r>
    <r>
      <rPr>
        <sz val="10"/>
        <rFont val="Arial"/>
        <family val="2"/>
      </rPr>
      <t xml:space="preserve">, APARTIR DE 1.00M DE NIVEL DE PISO TERMINADO HASTA 2.10M,  ADHERIDO CON PEGAZULEJO Y APLICACION DE EMBOQUILLADOR DE LA MISMA MARCA. INCLUYE:  PEGAZULEJO , CON BOQUILLA DE  DE </t>
    </r>
    <r>
      <rPr>
        <b/>
        <sz val="10"/>
        <rFont val="Arial"/>
        <family val="2"/>
      </rPr>
      <t>5mm</t>
    </r>
    <r>
      <rPr>
        <sz val="10"/>
        <rFont val="Arial"/>
        <family val="2"/>
      </rPr>
      <t>. ANTIHONGOS, CORTE CON DISCO  MATERIALES, MANO DE OBRA, DESPERDICIOS, EQUIPO Y HERRAMIENTA MENOR, LIMPIEZA Y TODO LO NECESARIO PARA LA CORRECTA EJECUCIÓN DE LOS TRABAJOS. ( VER DETALLE DE DESPIECE )</t>
    </r>
  </si>
  <si>
    <t>B.I.6</t>
  </si>
  <si>
    <t>B.I.7</t>
  </si>
  <si>
    <t>SUMINISTRO Y COLOCACIÓN DE MAMPARA PARA SANITARIOS DAMAS , MAMPARAS EN SANITARIOS,MARCA SANILOCK LINEA STANDAR 4200, HECHAS A BASE DE LAMINA DE ACERO CAL. 22 GALVANIZADA, BONDERIZADA ACABADO ESMALTADO EN COLOR ARENA, PINTURA BASE EPOXI-POLIESTER "HIBRIDO" APLICADA ELECTROSTATICAMENTE SOBRE LA SUPERFICIE Y HORNEADA. LOS HERRAJES A UTILIZAR SERAN DE ACERO INOXIDABLE TIPO 304, ACABADO ESPEJO, BISAGRAS CAL. 3/16" Y LOS DEMAS HERRAJES DE CAL 12, ESTO PARA ASEGURAR EL USO RUDO AL CUAL SERAN SOMETIDOS INCLUYE: INSTALACIÓN, MATERIALES, MANO DE OBRA, EQUIPO, HERRAMIENTA, ELEMENTOS DE FIJACIÓN, CONSUMIBLES, HERRAMIENTA Y TODO LO NECESARIO PARA LA CORRECTA EJECUCIÓN DE LOS TRABAJOS</t>
  </si>
  <si>
    <t>B.I.8</t>
  </si>
  <si>
    <t>SUMINISTRO Y COLOCACIÓN DE MAMPARA PARA SANITARIOS HOMBRE , MAMPARAS EN SANITARIOS,MARCA SANILOCK LINEA STANDAR 4200, HECHAS A BASE DE LAMINA DE ACERO CAL. 22 GALVANIZADA, BONDERIZADA ACABADO ESMALTADO EN COLOR ARENA, PINTURA BASE EPOXI-POLIESTER "HIBRIDO" APLICADA ELECTROSTATICAMENTE SOBRE LA SUPERFICIE Y HORNEADA. LOS HERRAJES A UTILIZAR SERAN DE ACERO INOXIDABLE TIPO 304, ACABADO ESPEJO, BISAGRAS CAL. 3/16" Y LOS DEMAS HERRAJES DE CAL 12, ESTO PARA ASEGURAR EL USO RUDO AL CUAL SERAN SOMETIDOS INCLUYE: INSTALACIÓN, MATERIALES, MANO DE OBRA, EQUIPO, HERRAMIENTA, ELEMENTOS DE FIJACIÓN, CONSUMIBLES, HERRAMIENTA Y TODO LO NECESARIO PARA LA CORRECTA EJECUCIÓN DE LOS TRABAJOS</t>
  </si>
  <si>
    <t>B.I.9</t>
  </si>
  <si>
    <t>BARRA PARA BAÑOS 0.60 X 2.00 MTS, ELABORADA EN OBRA   FORJADA CON UNA DALA DE CERRAMIENTO DE 15 x 20 CM ARMADA CON ARMEX, CON LOSA DE CONCRETO DE 10 CMS DE ESPESOR ARMADA CON MALLA ELECTROSOLDADA 6x6-10/10, CON  MURETE LATERAL DE BLOCK DE 10X20X40 CMS ACABADO FLOTEADO FINO  LISTO PARA RECIBIR AZULEJO, INCLUYE: APLICACIÓN DE DOS MANOS DE PINTURA ANTICORROSIVA ALKIDALICA EN EL ACERO DE REFUERZO, ANCLAJE EN CIMENTACION, HABILITADO, CIMBRA COMUN, DESCIMBRADO, ARMADO, COLADO, VIBRADO, CURADO, TRASLAPES, AMARRES, DESPERDICIOS  (P.U.O.T).</t>
  </si>
  <si>
    <t>B.I.10</t>
  </si>
  <si>
    <t>SUMINISTRO Y COLOCACIÓN DE TAZA PARA FLUXÓMETRO  , MARCA HELVEX MOD. TZF NAO. INCLUYE: FLUXÓMETRO DE MANIJA MOD. 110-38-3.5, MARCA HELVEX, ASIENTO PARA TAZA PLUS ELONGADO SIN TAPA CON ANTIBACTERIAL, MATERIALES, -D300ANO DE OBRA, EQUIPO, HERRAMIENTA Y TODO LO NECESARIO PARA LA CORRECTA EJECUCIÓN DE LOS TRABAJOS.</t>
  </si>
  <si>
    <t>B.I.11</t>
  </si>
  <si>
    <t>SUMINISTRO Y COLOCACIÓN DE LAVABO RECTANGULAR DE SOBRE CUBIERTA CON REBOSADERO MARCA HELVEX MOD. LV-3 COLOR BLANCO, INCLUYE: MEZCLADORA CON LLAVE ECONOMIZADORA MODELO: TV-105 CROMO, MARCA HELVEX., MATERIALES, MANO DE OBRA, EQUIPO, HERRAMIENTA Y TODO LO NECESARIO PARA LA CORRECTA EJECUCIÓN DE LOS TRABAJOS.</t>
  </si>
  <si>
    <t>B.I.12</t>
  </si>
  <si>
    <t>MINGITORIO  TIPO CASCADA, MODELO:MG-MOJAVE  PARA FLUXOMETRO, MARCA HELVEX   COLOR BLANCO. INCLUYE:FLUXÓMETRO DE MANIJA PARA MINGITORIO CON CAMISA RECORTABLE MARCA HELVEX MODELO: 285-19-1 , MATERIALES, -D300ANO DE OBRA, EQUIPO, HERRAMIENTA Y TODO LO NECESARIO PARA LA CORRECTA EJECUCIÓN DE LOS TRABAJOS.</t>
  </si>
  <si>
    <t>B.I.13</t>
  </si>
  <si>
    <r>
      <t xml:space="preserve">SUMINISTRO E INSTALACION RED HIDRAULICA DE PVC </t>
    </r>
    <r>
      <rPr>
        <sz val="10"/>
        <rFont val="Arial"/>
        <family val="2"/>
      </rPr>
      <t>DE 2" Y 4". INCLUYE: SALIDAS, TUBERIA DE PVC, LEVES DEMOLICIONES, RESANES, ACCESORIOS DE CONEXIÓN, CODOS,TE A 45° Y 90° Y  ADAPTACIONES NECESARIAS,  MANO DE OBRA, EQUIPO, HERRAMIENTA Y TODO LO NECESARIO PARA LA CORRECTA EJECUCION DE LOS TRABAJOS.</t>
    </r>
  </si>
  <si>
    <t>B.I.14</t>
  </si>
  <si>
    <r>
      <t xml:space="preserve">SUMINISTRO E INSTALACION RED ELECTRICA. </t>
    </r>
    <r>
      <rPr>
        <sz val="10"/>
        <rFont val="Arial"/>
        <family val="2"/>
      </rPr>
      <t>INCLUYE:SALIDAS, TUBERIA, LEVES DEMOLICIONES, RESANES, ACCESORIOS DE CONEXIÓN, CABLE DEL NO.12 Y NO.10, LUMINARIAS, ,  MANO DE OBRA, EQUIPO, HERRAMIENTA Y TODO LO NECESARIO PARA LA CORRECTA EJECUCION DE LOS TRABAJOS.</t>
    </r>
  </si>
  <si>
    <t>B.I.15</t>
  </si>
  <si>
    <r>
      <t xml:space="preserve">SUMINISTRO E INSTALACION RED DE DRENAJE DE PVC </t>
    </r>
    <r>
      <rPr>
        <sz val="10"/>
        <rFont val="Arial"/>
        <family val="2"/>
      </rPr>
      <t>CED. 40 DE USO SANITARIO DE 2" Y 4". INCLUYE:SALIDAS, TUBERIA DE PVC, LEVES DEMOLICIONES, RESANES, ACCESORIOS DE CONEXIÓN, CODOS,TE A 45° Y 90° Y  ADAPTACIONES NECESARIAS,  MANO DE OBRA, EQUIPO, HERRAMIENTA Y TODO LO NECESARIO PARA LA CORRECTA EJECUCION DE LOS TRABAJOS.</t>
    </r>
  </si>
  <si>
    <t>B.I.16</t>
  </si>
  <si>
    <t xml:space="preserve">SUMINISTRO E INSTALACION DE AIRE ACONDICIONADO TIPO MINISPLIT LG DE 3 TON ,FIJADO EN PARED  INCLUYE: CONDENSADOR, DIFUSOR,  INSTALACIONES PRUEVAS DE FUNCIONAMIENTO INCLUYE: ELEVACION   HERRAJES, ELEMENTOS DE SUJECCION, ELEMENTOS DE CONEXION,  MATERIALES CONSUMIBLES, MANO DE OBRA, EQUIPO, HERRAMIENTA, LIMPIEZA Y TODO LO NECESARIO PARA LA CORRECTA EJECUCION DE LOS TRABAJOS. </t>
  </si>
  <si>
    <t>B.I.17</t>
  </si>
  <si>
    <t>DESAGUE PARA MINISPLID  CON SALIDA HIDRAULICA DE PVC CED. 40,  DE 1/2"Ø INC. MATERIAL Y MANO DE OBRA, CONEXIONES, PRUEBAS,  EQUIPO Y HERRAMIENTA MENOR, LIMPIEZA Y TODO LO NECESARIO PARA LA CORRECTA EJECUCION DE LOS TRABAJOS</t>
  </si>
  <si>
    <t>B.I.18</t>
  </si>
  <si>
    <t>SUMINISTRO E INSTALACIÓN TUBO PVC RIGIDO CED. 40, DÍAMETRO 1/2" PLGS (13 MM ), MARCA CARLON O SIMILAR, INCLUYE : CURVAS, CONECTORES Y ACCESORIOS ADECUADO, FIJACIÓN, NIVELACIÓN, CORTES Y  RETIRO DE ESCOMBRO, MANO DE OBRA, HERRAMIENTA Y TODO LO NECESARIO PARA CORRECTA EJECUCIÓN DE LOS TRABAJOS.</t>
  </si>
  <si>
    <t>SUB TOTAL DE EDIFICIOS EXISTENTES</t>
  </si>
  <si>
    <t>RESUMEN DE PRESUPUESTO</t>
  </si>
  <si>
    <t>TOTAL PRESUPUESTO</t>
  </si>
  <si>
    <r>
      <t xml:space="preserve">SUMINISTRO Y COLOCACIÓN DE </t>
    </r>
    <r>
      <rPr>
        <b/>
        <sz val="10"/>
        <rFont val="Arial"/>
        <family val="2"/>
      </rPr>
      <t>PLACA  3/8"</t>
    </r>
    <r>
      <rPr>
        <sz val="10"/>
        <rFont val="Arial"/>
        <family val="2"/>
      </rPr>
      <t>DE 20 X 20 CMS DE SECCION SOLDADO A TUBO MOFLERO , INCLUYE:  4 ANCLAS DE 1/2" DE 25 CMS LONGITUD, SOLDADURA, HABILITADO, COLOCACIÓN, PLOMO, NIVELACIÓN, MANIOBRAS CON EQUIPO NECESARIO YA SEA GRUA O ANDAMIOS, MATERIAL, MANO DE OBRA, HERRAMIENTA, EQUIPO Y TODO LO NECESARIO PARA SU CORRECTA EJECUCIÓN .</t>
    </r>
  </si>
  <si>
    <r>
      <t>POSTE RECTO CIRCUALR FABRICADO CON LAMINA CAL. 11 DE 5</t>
    </r>
    <r>
      <rPr>
        <b/>
        <sz val="10"/>
        <rFont val="Arial"/>
        <family val="2"/>
      </rPr>
      <t>m DE ALTURA GALVANIZADO</t>
    </r>
    <r>
      <rPr>
        <sz val="10"/>
        <rFont val="Arial"/>
        <family val="2"/>
      </rPr>
      <t xml:space="preserve"> POR INMERSION EN CALIENTE, CON REFUERZO ANULAR Y PLACA BASE DE 27x27 CM. DE1/2"1" DE ESPESOR Y DISTANCIA INTERCENTROS DE BARRENOS DE 27 CM, INCLUYE UNA PERCHA DE PLACA 3/16" ESPESOR PARA RECIBIR BRAZO Y VENTANA PARA CABLEADO  INTERIOR THHW CALIBRE No 10 AWG 90°C (TRES HILOS) LUMINARIA LED.,  INCLUYE:  VENTANA DE CONEXION CON TAPADERA , REFUERZO ANULAR, PLACA BASE DE 35x35cm.</t>
    </r>
    <r>
      <rPr>
        <b/>
        <sz val="10"/>
        <rFont val="Arial"/>
        <family val="2"/>
      </rPr>
      <t xml:space="preserve"> BRAZO CURVO TUBULAR DE 0.50 M.</t>
    </r>
    <r>
      <rPr>
        <sz val="10"/>
        <rFont val="Arial"/>
        <family val="2"/>
      </rPr>
      <t xml:space="preserve">  DE LONGITUD DE 2" Ø. CON SOPORTE CURVO LAMINAR, GALVANIZADO POR INMERSION EN CALIENTE, DE DISEÑO ESPECIAL CON CONTRAPERCHA HECHA A BASE DE PLACA DE 1/4" Y SOPORTE EN "C" . PARA RECIBIR LUMINARIO. CABLEADO CALIBRE 10 AWG EN ALUMINIO PARA INTERCONEXIÓN DE LUMINARIA 2 LÍNEAS PARA FASES MÁS 1 LÍNEA PARA PUESTA A TIERRA CON TERMINALES PONCHALES TIPO OJILLO, TERMINALES CAPUCHA, CINTA AISLANTE SUPER 33 MARCA 3M, CAJA DE CONEXIÓN, ACCESORIOS ADECUADOS, FIJACIÓN, NIVELACIÓN, MANIOBRA DE TRASLADO E INSTALACIÓN, ANDAMIOS, MATERIAL, MANO DE OBRA Y TODO LO NECESARIO PARA LA CORRECTA EJECUCIÓN DE LOS TRABAJOS. </t>
    </r>
  </si>
  <si>
    <r>
      <t>POSTE RECTO CIRCUALR FABRICADO CON LAMINA CAL. 11 DE 9</t>
    </r>
    <r>
      <rPr>
        <b/>
        <sz val="10"/>
        <rFont val="Arial"/>
        <family val="2"/>
      </rPr>
      <t>m DE ALTURA GALVANIZADO</t>
    </r>
    <r>
      <rPr>
        <sz val="10"/>
        <rFont val="Arial"/>
        <family val="2"/>
      </rPr>
      <t xml:space="preserve"> POR INMERSION EN CALIENTE, CON REFUERZO ANULAR Y PLACA BASE DE 27x27 CM. DE1/2"1" DE ESPESOR Y DISTANCIA INTERCENTROS DE BARRENOS DE 27 CM, INCLUYE UNA PERCHA DE PLACA 3/16" ESPESOR PARA RECIBIR BRAZO Y VENTANA PARA CABLEADO  INTERIOR THHW CALIBRE No 10 AWG 90°C (TRES HILOS) LUMINARIA LED.,  INCLUYE:  VENTANA DE CONEXION CON TAPADERA , REFUERZO ANULAR, PLACA BASE DE 35x35cm.</t>
    </r>
    <r>
      <rPr>
        <b/>
        <sz val="10"/>
        <rFont val="Arial"/>
        <family val="2"/>
      </rPr>
      <t xml:space="preserve"> BRAZO CURVO TUBULAR DE 0.50 M.</t>
    </r>
    <r>
      <rPr>
        <sz val="10"/>
        <rFont val="Arial"/>
        <family val="2"/>
      </rPr>
      <t xml:space="preserve">  DE LONGITUD DE 2" Ø. CON SOPORTE CURVO LAMINAR, GALVANIZADO POR INMERSION EN CALIENTE, DE DISEÑO ESPECIAL CON CONTRAPERCHA HECHA A BASE DE PLACA DE 1/4" Y SOPORTE EN "C" . PARA RECIBIR LUMINARIO. CABLEADO CALIBRE 10 AWG EN ALUMINIO PARA INTERCONEXIÓN DE LUMINARIA 2 LÍNEAS PARA FASES MÁS 1 LÍNEA PARA PUESTA A TIERRA CON TERMINALES PONCHALES TIPO OJILLO, TERMINALES CAPUCHA, CINTA AISLANTE SUPER 33 MARCA 3M, CAJA DE CONEXIÓN, ACCESORIOS ADECUADOS, FIJACIÓN, NIVELACIÓN, MANIOBRA DE TRASLADO E INSTALACIÓN, ANDAMIOS, MATERIAL, MANO DE OBRA Y TODO LO NECESARIO PARA LA CORRECTA EJECUCIÓN DE LOS TRABAJOS. </t>
    </r>
  </si>
  <si>
    <r>
      <t>SUMINISTRO Y COLOCACIÓN DE</t>
    </r>
    <r>
      <rPr>
        <b/>
        <sz val="10"/>
        <color indexed="8"/>
        <rFont val="Arial"/>
        <family val="2"/>
      </rPr>
      <t xml:space="preserve"> PISO MARCA: VITROMEX, , MODELO: SAN DIEGO CREAM, SECCION DE 60x60cm. </t>
    </r>
    <r>
      <rPr>
        <sz val="10"/>
        <color indexed="8"/>
        <rFont val="Arial"/>
        <family val="2"/>
      </rPr>
      <t>ADHERIDO CON PEGAPISO Y APLICACION DE EMBOQUILLADOR DE LA MISMA MARCA. INCLUYE:  PEGAPISO, CON BOQUILLA DE  DE 5mm., CORTE CON DISCO DONDE SE REQUIERA, DESPERDICIOS, EMBOQUILLADO DE LA MISMA MARCA, MATERIALES, MANO DE OBRA, EQUIPO, HERRAMIENTA, LIMPIEZA Y TODO LO NECESARIO PARA LA CORRECTA EJECUCION DE LOS TRABAJOS.( VER DETALLE DE DESPIECE )</t>
    </r>
  </si>
  <si>
    <r>
      <rPr>
        <b/>
        <sz val="10"/>
        <rFont val="Arial"/>
        <family val="2"/>
      </rPr>
      <t>SUMINISTRO Y COLOCACION DE REGISTRO HIDRAULICO DE 40X54X31 CM DE PROFUNDIDAD</t>
    </r>
    <r>
      <rPr>
        <sz val="10"/>
        <rFont val="Arial"/>
        <family val="2"/>
      </rPr>
      <t>, DE CONCRETO POLIMERICO FC=800 KG/CM2 INCLUYE: DEMOLICION Y RETIRO DEL REGISTRO EXISTENTE, TAPA Y CONTRAMARCO DE CONCRETO POLIMERICO REFORZADO CON FIBRA DE VIDRIO, EL CUERPO DEL REGISTRO SERA DE FIBRA DE VIDRIO CON ESPESOR DE 1/8" ENTINTADO AL COLOR DEL PISO SEGUN MUESTRA AUTORIZADA CON GRABADO  EN TAPA CON LEYENDA QUE INDIQUE  SUPERVISION, FILTRO DE 10 CM DE ESPESOR DE GRAVA TMA 3/4", CONSUMIBLES, EQUIPO, HERRAMIENTA, MANO DE OBRA Y TODO LO NECESARIO PARA LA CORRECTA EJECUCIÓN DE LOS TRABAJOS, COLOCADO SOBRE PLANTILLA DE MORTERO DE CEMENTO-ARENA 1:3 DE 6 CM. DE ESPEROR, PREVIO EL NIVELADO Y COMPACTACION DEL TERRENO NATURAL.</t>
    </r>
  </si>
  <si>
    <t>A.I.37</t>
  </si>
  <si>
    <t>A.I.38</t>
  </si>
  <si>
    <t>A.III.4</t>
  </si>
  <si>
    <t>P.U</t>
  </si>
  <si>
    <t>SEÑALAMIENTO PREVENTIVO, A BASE DE POSTES PARA DELIMITAR DE 1.20 MTS DE ALTURA, COLOR NARANJA Y CON BASE DE CAUCHO, INCLUYE: CINTA BLANCA AUTOREFLEJANTES NECESARIA PARA DELIMITAR EL ÁREA REQUERIDA, ARGOLLA SUPERIOR PARA CINTA, CINTA AMARILLA CON LA LEYENDA DE PRECAUCIÓN, TRASLADOS, CARGA Y DESCARGAS, ACOMODOS EN TODO EL TRAMO, MANO DE OBRA Y TODO LO NECESARIO PARA SU CORRECTA EJECUCIÓN.</t>
  </si>
  <si>
    <t>A.III.9</t>
  </si>
  <si>
    <t>A.IV.4</t>
  </si>
  <si>
    <t>A.V.- ALUMBRADO PUBLICO</t>
  </si>
  <si>
    <t>A.V.1</t>
  </si>
  <si>
    <t>A.V.2</t>
  </si>
  <si>
    <t>A.V.3</t>
  </si>
  <si>
    <t>A.V.4</t>
  </si>
  <si>
    <t>A.V.5</t>
  </si>
  <si>
    <t>A.V.6</t>
  </si>
  <si>
    <t>A.V.7</t>
  </si>
  <si>
    <t>A.V.8</t>
  </si>
  <si>
    <t>A.V.9</t>
  </si>
  <si>
    <t>A.V.10</t>
  </si>
  <si>
    <t>A.V.11</t>
  </si>
  <si>
    <t>A.V.12</t>
  </si>
  <si>
    <t>A.V.13</t>
  </si>
  <si>
    <t>A.V.14</t>
  </si>
  <si>
    <t>A.V.15</t>
  </si>
  <si>
    <t>A.V.16</t>
  </si>
  <si>
    <t>A.V.17</t>
  </si>
  <si>
    <t>A.V.18</t>
  </si>
  <si>
    <t>A.V.19</t>
  </si>
  <si>
    <t>A.V.20</t>
  </si>
  <si>
    <t>A.V.21</t>
  </si>
  <si>
    <t>A.V.22</t>
  </si>
  <si>
    <t>A.V.23</t>
  </si>
  <si>
    <t>A.V.24</t>
  </si>
  <si>
    <t>A.V.25</t>
  </si>
  <si>
    <t>A.V.26</t>
  </si>
  <si>
    <t>A.V.27</t>
  </si>
  <si>
    <t>A.V.28</t>
  </si>
  <si>
    <t>A.V.29</t>
  </si>
  <si>
    <t>A.V.30</t>
  </si>
  <si>
    <t>A.V.31</t>
  </si>
  <si>
    <t>A.VI.1</t>
  </si>
  <si>
    <t>A.VI.2</t>
  </si>
  <si>
    <t>A.VI.3</t>
  </si>
  <si>
    <t>A.VI.4</t>
  </si>
  <si>
    <t>A.VI.5</t>
  </si>
  <si>
    <t>A.VI.6</t>
  </si>
  <si>
    <t>A.VI.7</t>
  </si>
  <si>
    <t>A.VI.8</t>
  </si>
  <si>
    <t>A.VI.9</t>
  </si>
  <si>
    <t>A.VI.10</t>
  </si>
  <si>
    <t>A.VI.11</t>
  </si>
  <si>
    <t>A.VI.- RED DE RIEGO</t>
  </si>
  <si>
    <t>A.VII.- JARDINERIA</t>
  </si>
  <si>
    <t>A.VII.12</t>
  </si>
  <si>
    <t>A.VII.13</t>
  </si>
  <si>
    <t>A.VII.14</t>
  </si>
  <si>
    <t>A.VII.15</t>
  </si>
  <si>
    <t>A.VII.16</t>
  </si>
  <si>
    <t>A.VII.17</t>
  </si>
  <si>
    <t>A.VII.18</t>
  </si>
  <si>
    <t>A.VII.19</t>
  </si>
  <si>
    <t>A.VII.20</t>
  </si>
  <si>
    <t>A.VII.21</t>
  </si>
  <si>
    <t>A.VII.22</t>
  </si>
  <si>
    <t>PROYECTO :</t>
  </si>
  <si>
    <t>C A T A L O G O   D E   C O N C E P T O S</t>
  </si>
  <si>
    <t xml:space="preserve">REHABILITACIÓN DE EXPLANADA EMILIANO ZAPATA EN CD. CONSTITUCIÓN </t>
  </si>
  <si>
    <t>MUNICIPIO DE COMONDU, B.C.S.</t>
  </si>
  <si>
    <t>A.IV.19</t>
  </si>
  <si>
    <t>REPARACIONES MENORES DE  MURETE DE BLOCK. INCLUYE: LIMPIEZA, EMPLASTE EN CASO DE NECESITAR, APLICACIÓN DE UNA MANO DE PINTURA DE FONDEO Y DOS MANOS DE PINTURA COLOR SEGÚN AUTORICE SUPERVISOR, MATERIAL,  MANO DE OBRA, FLETE, ACARREO DENTRO Y FUERA DE OBRA, ANDAMIOS, CIMBRA, MAQUINARIA, EQUIPO Y TODO LO NECESARIO PARA A CORRECTA EJECUCIÓN DE LOS TRABAJOS (P.U.O.T.).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</si>
</sst>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
  </numFmts>
  <fonts count="20"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name val="Arial"/>
      <family val="2"/>
    </font>
    <font>
      <sz val="10"/>
      <name val="Arial"/>
      <family val="2"/>
    </font>
    <font>
      <b/>
      <sz val="11"/>
      <color indexed="9"/>
      <name val="Calibri"/>
      <family val="2"/>
    </font>
    <font>
      <sz val="10"/>
      <name val="Arial"/>
      <family val="2"/>
      <charset val="1"/>
    </font>
    <font>
      <sz val="10"/>
      <color theme="1"/>
      <name val="Arial"/>
      <family val="2"/>
    </font>
    <font>
      <b/>
      <sz val="10"/>
      <name val="Arial"/>
      <family val="2"/>
    </font>
    <font>
      <sz val="10"/>
      <name val="Calibri"/>
      <family val="2"/>
    </font>
    <font>
      <b/>
      <sz val="10"/>
      <name val="Calibri"/>
      <family val="2"/>
    </font>
    <font>
      <sz val="10"/>
      <color indexed="8"/>
      <name val="Arial"/>
      <family val="2"/>
    </font>
    <font>
      <b/>
      <sz val="10"/>
      <color indexed="8"/>
      <name val="Arial"/>
      <family val="2"/>
    </font>
    <font>
      <b/>
      <sz val="10"/>
      <color rgb="FFFF0000"/>
      <name val="Arial"/>
      <family val="2"/>
    </font>
    <font>
      <b/>
      <sz val="10"/>
      <color theme="1"/>
      <name val="Arial"/>
      <family val="2"/>
    </font>
    <font>
      <b/>
      <i/>
      <sz val="10"/>
      <name val="Arial"/>
      <family val="2"/>
    </font>
    <font>
      <b/>
      <sz val="10"/>
      <color theme="1"/>
      <name val="Calibri"/>
      <family val="2"/>
      <scheme val="minor"/>
    </font>
    <font>
      <b/>
      <sz val="1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5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0" fontId="6" fillId="3" borderId="4" applyNumberFormat="0" applyAlignment="0" applyProtection="0"/>
    <xf numFmtId="43" fontId="4"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7" fillId="0" borderId="0"/>
    <xf numFmtId="0" fontId="7" fillId="0" borderId="0"/>
    <xf numFmtId="0" fontId="7"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4" fillId="0" borderId="0"/>
    <xf numFmtId="44"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0" fontId="1" fillId="0" borderId="0"/>
    <xf numFmtId="44" fontId="4" fillId="0" borderId="0" applyFont="0" applyFill="0" applyBorder="0" applyAlignment="0" applyProtection="0"/>
  </cellStyleXfs>
  <cellXfs count="145">
    <xf numFmtId="0" fontId="0" fillId="0" borderId="0" xfId="0"/>
    <xf numFmtId="0" fontId="2" fillId="0" borderId="0" xfId="0" applyFont="1" applyAlignment="1">
      <alignment horizontal="center"/>
    </xf>
    <xf numFmtId="0" fontId="2" fillId="0" borderId="0" xfId="0" applyFont="1"/>
    <xf numFmtId="0" fontId="2" fillId="0" borderId="0" xfId="0" applyFont="1" applyFill="1"/>
    <xf numFmtId="0" fontId="8" fillId="0" borderId="6" xfId="0" applyFont="1" applyFill="1" applyBorder="1" applyAlignment="1">
      <alignment horizontal="justify" vertical="center" wrapText="1"/>
    </xf>
    <xf numFmtId="0" fontId="3" fillId="0" borderId="0" xfId="0" applyFont="1"/>
    <xf numFmtId="0" fontId="10" fillId="0" borderId="0" xfId="0" applyFont="1" applyFill="1" applyAlignment="1">
      <alignment vertical="center" wrapText="1"/>
    </xf>
    <xf numFmtId="164" fontId="9" fillId="0" borderId="6" xfId="0" applyNumberFormat="1" applyFont="1" applyFill="1" applyBorder="1" applyAlignment="1" applyProtection="1">
      <alignment horizontal="center" vertical="center" wrapText="1"/>
    </xf>
    <xf numFmtId="39" fontId="9" fillId="0" borderId="6" xfId="0" applyNumberFormat="1" applyFont="1" applyFill="1" applyBorder="1" applyAlignment="1" applyProtection="1">
      <alignment horizontal="center" vertical="center" wrapText="1"/>
    </xf>
    <xf numFmtId="0" fontId="10" fillId="0" borderId="0" xfId="0" applyFont="1" applyFill="1" applyAlignment="1">
      <alignment wrapText="1"/>
    </xf>
    <xf numFmtId="0" fontId="11" fillId="0" borderId="0" xfId="0" applyFont="1" applyFill="1" applyAlignment="1">
      <alignment wrapText="1"/>
    </xf>
    <xf numFmtId="0" fontId="10" fillId="0" borderId="0" xfId="0" applyFont="1" applyAlignment="1">
      <alignment wrapText="1"/>
    </xf>
    <xf numFmtId="0" fontId="11" fillId="0" borderId="0" xfId="0" applyFont="1" applyAlignment="1">
      <alignment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6" xfId="2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2" borderId="0" xfId="0" applyFont="1" applyFill="1" applyAlignment="1">
      <alignment wrapText="1"/>
    </xf>
    <xf numFmtId="0" fontId="10" fillId="0" borderId="0" xfId="0" applyFont="1" applyBorder="1" applyAlignment="1">
      <alignment vertical="center" wrapText="1"/>
    </xf>
    <xf numFmtId="0" fontId="8" fillId="0" borderId="6" xfId="20" applyFont="1" applyFill="1" applyBorder="1" applyAlignment="1">
      <alignment horizontal="justify" vertical="center" wrapText="1"/>
    </xf>
    <xf numFmtId="0" fontId="10" fillId="0" borderId="0" xfId="0" applyFont="1" applyFill="1" applyBorder="1" applyAlignment="1">
      <alignment vertical="center" wrapText="1"/>
    </xf>
    <xf numFmtId="0" fontId="4" fillId="0" borderId="6" xfId="20" applyFont="1" applyFill="1" applyBorder="1" applyAlignment="1">
      <alignment horizontal="center" vertical="center"/>
    </xf>
    <xf numFmtId="0" fontId="4" fillId="2" borderId="6" xfId="0" applyFont="1" applyFill="1" applyBorder="1" applyAlignment="1">
      <alignment horizontal="left" vertical="center" wrapText="1"/>
    </xf>
    <xf numFmtId="0" fontId="10" fillId="0" borderId="0" xfId="0" applyFont="1" applyBorder="1" applyAlignment="1">
      <alignment wrapText="1"/>
    </xf>
    <xf numFmtId="0" fontId="11" fillId="0" borderId="0" xfId="0" applyFont="1" applyBorder="1" applyAlignment="1">
      <alignment wrapText="1"/>
    </xf>
    <xf numFmtId="0" fontId="10" fillId="0" borderId="0" xfId="0" applyFont="1" applyAlignment="1">
      <alignment vertical="center" wrapText="1"/>
    </xf>
    <xf numFmtId="0" fontId="4" fillId="0" borderId="6" xfId="0" quotePrefix="1" applyFont="1" applyFill="1" applyBorder="1" applyAlignment="1" applyProtection="1">
      <alignment horizontal="center" vertical="center"/>
    </xf>
    <xf numFmtId="39" fontId="9" fillId="0" borderId="6" xfId="0" applyNumberFormat="1" applyFont="1" applyFill="1" applyBorder="1" applyAlignment="1" applyProtection="1">
      <alignment horizontal="center" vertical="center"/>
    </xf>
    <xf numFmtId="0" fontId="4" fillId="0" borderId="6" xfId="0" applyFont="1" applyFill="1" applyBorder="1" applyAlignment="1" applyProtection="1">
      <alignment horizontal="justify" vertical="top" wrapText="1"/>
    </xf>
    <xf numFmtId="0" fontId="8" fillId="0" borderId="0" xfId="0" applyFont="1"/>
    <xf numFmtId="0" fontId="8" fillId="0" borderId="0" xfId="0" applyFont="1" applyAlignment="1">
      <alignment horizontal="left" vertical="center"/>
    </xf>
    <xf numFmtId="2" fontId="4" fillId="0" borderId="0" xfId="0" applyNumberFormat="1" applyFont="1" applyAlignment="1">
      <alignment horizontal="center" vertical="center"/>
    </xf>
    <xf numFmtId="44" fontId="4" fillId="0" borderId="6" xfId="2" applyFont="1" applyFill="1" applyBorder="1" applyAlignment="1">
      <alignment horizontal="center" vertical="center" wrapText="1"/>
    </xf>
    <xf numFmtId="44" fontId="4" fillId="0" borderId="6" xfId="2" applyFont="1" applyFill="1" applyBorder="1" applyAlignment="1" applyProtection="1">
      <alignment horizontal="center" vertical="center" wrapText="1"/>
    </xf>
    <xf numFmtId="43" fontId="4" fillId="0" borderId="6" xfId="4" applyFont="1" applyFill="1" applyBorder="1" applyAlignment="1">
      <alignment vertical="center" wrapText="1"/>
    </xf>
    <xf numFmtId="40" fontId="4" fillId="0" borderId="6" xfId="6" applyNumberFormat="1" applyFont="1" applyFill="1" applyBorder="1" applyAlignment="1" applyProtection="1">
      <alignment vertical="center" wrapText="1"/>
    </xf>
    <xf numFmtId="0" fontId="4" fillId="5" borderId="6" xfId="0" applyFont="1" applyFill="1" applyBorder="1" applyAlignment="1" applyProtection="1">
      <alignment horizontal="center" vertical="center" wrapText="1"/>
    </xf>
    <xf numFmtId="39" fontId="4" fillId="5" borderId="6" xfId="0" applyNumberFormat="1" applyFont="1" applyFill="1" applyBorder="1" applyAlignment="1" applyProtection="1">
      <alignment horizontal="center" vertical="center" wrapText="1"/>
    </xf>
    <xf numFmtId="40" fontId="4" fillId="5" borderId="6" xfId="1" applyNumberFormat="1" applyFont="1" applyFill="1" applyBorder="1" applyAlignment="1" applyProtection="1">
      <alignment horizontal="center" vertical="center" wrapText="1"/>
    </xf>
    <xf numFmtId="40" fontId="9" fillId="5" borderId="6" xfId="6" applyNumberFormat="1" applyFont="1" applyFill="1" applyBorder="1" applyAlignment="1" applyProtection="1">
      <alignment vertical="center" wrapText="1"/>
    </xf>
    <xf numFmtId="0" fontId="4" fillId="4" borderId="6" xfId="0" applyFont="1" applyFill="1" applyBorder="1" applyAlignment="1">
      <alignment horizontal="center" vertical="center" wrapText="1"/>
    </xf>
    <xf numFmtId="39" fontId="4" fillId="4" borderId="6" xfId="0" applyNumberFormat="1" applyFont="1" applyFill="1" applyBorder="1" applyAlignment="1" applyProtection="1">
      <alignment horizontal="center" vertical="center" wrapText="1"/>
    </xf>
    <xf numFmtId="40" fontId="4" fillId="4" borderId="6" xfId="1" applyNumberFormat="1" applyFont="1" applyFill="1" applyBorder="1" applyAlignment="1" applyProtection="1">
      <alignment horizontal="center" vertical="center" wrapText="1"/>
    </xf>
    <xf numFmtId="40" fontId="4" fillId="4" borderId="6" xfId="1" applyNumberFormat="1" applyFont="1" applyFill="1" applyBorder="1" applyAlignment="1" applyProtection="1">
      <alignment vertical="center" wrapText="1"/>
    </xf>
    <xf numFmtId="39" fontId="4" fillId="0" borderId="6" xfId="0" applyNumberFormat="1" applyFont="1" applyFill="1" applyBorder="1" applyAlignment="1" applyProtection="1">
      <alignment horizontal="center" vertical="center" wrapText="1"/>
    </xf>
    <xf numFmtId="44" fontId="4" fillId="0" borderId="6" xfId="2"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44" fontId="4" fillId="0" borderId="6" xfId="2" applyFont="1" applyFill="1" applyBorder="1" applyAlignment="1">
      <alignment vertical="center" wrapText="1"/>
    </xf>
    <xf numFmtId="40" fontId="9" fillId="5" borderId="6" xfId="1" applyNumberFormat="1" applyFont="1" applyFill="1" applyBorder="1" applyAlignment="1" applyProtection="1">
      <alignment vertical="center" wrapText="1"/>
    </xf>
    <xf numFmtId="39" fontId="4" fillId="0" borderId="6" xfId="0" quotePrefix="1" applyNumberFormat="1" applyFont="1" applyFill="1" applyBorder="1" applyAlignment="1" applyProtection="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justify" vertical="top" wrapText="1"/>
    </xf>
    <xf numFmtId="0" fontId="4" fillId="0" borderId="6" xfId="0" applyFont="1" applyBorder="1" applyAlignment="1">
      <alignment horizontal="justify" vertical="center" wrapText="1"/>
    </xf>
    <xf numFmtId="0" fontId="8" fillId="0" borderId="6" xfId="16" applyFont="1" applyFill="1" applyBorder="1" applyAlignment="1">
      <alignment horizontal="justify" vertical="top" wrapText="1"/>
    </xf>
    <xf numFmtId="0" fontId="4" fillId="0" borderId="6" xfId="0" quotePrefix="1" applyFont="1" applyFill="1" applyBorder="1" applyAlignment="1" applyProtection="1">
      <alignment horizontal="justify" vertical="top" wrapText="1"/>
    </xf>
    <xf numFmtId="0" fontId="4" fillId="0" borderId="6" xfId="0" quotePrefix="1" applyFont="1" applyFill="1" applyBorder="1" applyAlignment="1" applyProtection="1">
      <alignment horizontal="center" vertical="center" wrapText="1"/>
    </xf>
    <xf numFmtId="0" fontId="4" fillId="0" borderId="6" xfId="0" quotePrefix="1" applyFont="1" applyFill="1" applyBorder="1" applyAlignment="1">
      <alignment horizontal="justify" vertical="top" wrapText="1"/>
    </xf>
    <xf numFmtId="0" fontId="4" fillId="0" borderId="6" xfId="0" quotePrefix="1" applyFont="1" applyFill="1" applyBorder="1" applyAlignment="1">
      <alignment horizontal="center" vertical="center" wrapText="1"/>
    </xf>
    <xf numFmtId="39" fontId="4" fillId="0" borderId="6" xfId="0" applyNumberFormat="1" applyFont="1" applyFill="1" applyBorder="1" applyAlignment="1">
      <alignment horizontal="center" vertical="center" wrapText="1"/>
    </xf>
    <xf numFmtId="0" fontId="4" fillId="0" borderId="6" xfId="0" quotePrefix="1" applyFont="1" applyBorder="1" applyAlignment="1">
      <alignment horizontal="justify" vertical="top" wrapText="1"/>
    </xf>
    <xf numFmtId="0" fontId="4" fillId="2" borderId="6" xfId="0" quotePrefix="1" applyFont="1" applyFill="1" applyBorder="1" applyAlignment="1">
      <alignment horizontal="center" vertical="center" wrapText="1"/>
    </xf>
    <xf numFmtId="39" fontId="4" fillId="2" borderId="6" xfId="0" applyNumberFormat="1" applyFont="1" applyFill="1" applyBorder="1" applyAlignment="1">
      <alignment horizontal="center" vertical="center" wrapText="1"/>
    </xf>
    <xf numFmtId="44" fontId="4" fillId="2" borderId="6" xfId="2" applyFont="1" applyFill="1" applyBorder="1" applyAlignment="1">
      <alignment vertical="center" wrapText="1"/>
    </xf>
    <xf numFmtId="44" fontId="4" fillId="2" borderId="6" xfId="2" applyFont="1" applyFill="1" applyBorder="1" applyAlignment="1" applyProtection="1">
      <alignment vertical="center" wrapText="1"/>
    </xf>
    <xf numFmtId="0" fontId="4" fillId="4" borderId="6" xfId="22" applyFont="1" applyFill="1" applyBorder="1" applyAlignment="1">
      <alignment horizontal="center" vertical="center" wrapText="1"/>
    </xf>
    <xf numFmtId="43" fontId="4" fillId="2" borderId="6" xfId="4" applyFont="1" applyFill="1" applyBorder="1" applyAlignment="1">
      <alignment vertical="center" wrapText="1"/>
    </xf>
    <xf numFmtId="40" fontId="4" fillId="2" borderId="6" xfId="6" applyNumberFormat="1" applyFont="1" applyFill="1" applyBorder="1" applyAlignment="1" applyProtection="1">
      <alignment vertical="center" wrapText="1"/>
    </xf>
    <xf numFmtId="44" fontId="4" fillId="0" borderId="6" xfId="2" applyFont="1" applyFill="1" applyBorder="1" applyAlignment="1">
      <alignment horizontal="justify" vertical="center" wrapText="1"/>
    </xf>
    <xf numFmtId="0" fontId="4" fillId="5" borderId="6" xfId="22" applyFont="1" applyFill="1" applyBorder="1" applyAlignment="1" applyProtection="1">
      <alignment horizontal="center" vertical="center" wrapText="1"/>
    </xf>
    <xf numFmtId="49" fontId="9" fillId="4" borderId="6" xfId="0" applyNumberFormat="1" applyFont="1" applyFill="1" applyBorder="1" applyAlignment="1" applyProtection="1">
      <alignment vertical="top"/>
    </xf>
    <xf numFmtId="0" fontId="4" fillId="2" borderId="6" xfId="0" quotePrefix="1" applyFont="1" applyFill="1" applyBorder="1" applyAlignment="1" applyProtection="1">
      <alignment horizontal="center" vertical="center" wrapText="1"/>
    </xf>
    <xf numFmtId="39" fontId="4" fillId="2" borderId="6" xfId="0" applyNumberFormat="1" applyFont="1" applyFill="1" applyBorder="1" applyAlignment="1" applyProtection="1">
      <alignment horizontal="center" vertical="center" wrapText="1"/>
    </xf>
    <xf numFmtId="44" fontId="4" fillId="0" borderId="6" xfId="2" applyFont="1" applyBorder="1" applyAlignment="1">
      <alignment horizontal="center" vertical="center" wrapText="1"/>
    </xf>
    <xf numFmtId="44" fontId="4" fillId="0" borderId="6" xfId="2" applyFont="1" applyBorder="1" applyAlignment="1">
      <alignment vertical="center" wrapText="1"/>
    </xf>
    <xf numFmtId="0" fontId="4" fillId="0" borderId="6" xfId="0" applyFont="1" applyBorder="1" applyAlignment="1">
      <alignment vertical="center" wrapText="1"/>
    </xf>
    <xf numFmtId="40" fontId="9" fillId="5" borderId="6" xfId="1" applyNumberFormat="1" applyFont="1" applyFill="1" applyBorder="1" applyAlignment="1" applyProtection="1">
      <alignment wrapText="1"/>
    </xf>
    <xf numFmtId="0" fontId="4" fillId="2" borderId="0" xfId="0" quotePrefix="1" applyFont="1" applyFill="1" applyBorder="1" applyAlignment="1" applyProtection="1">
      <alignment horizontal="justify" vertical="top" wrapText="1"/>
    </xf>
    <xf numFmtId="0" fontId="4" fillId="2" borderId="0" xfId="0" quotePrefix="1" applyFont="1" applyFill="1" applyBorder="1" applyAlignment="1" applyProtection="1">
      <alignment horizontal="center" vertical="center" wrapText="1"/>
    </xf>
    <xf numFmtId="39" fontId="4" fillId="2" borderId="0" xfId="0" applyNumberFormat="1" applyFont="1" applyFill="1" applyBorder="1" applyAlignment="1" applyProtection="1">
      <alignment horizontal="center" vertical="center" wrapText="1"/>
    </xf>
    <xf numFmtId="44" fontId="14" fillId="0" borderId="0" xfId="23" applyFont="1" applyBorder="1" applyAlignment="1">
      <alignment horizontal="center" vertical="center" wrapText="1"/>
    </xf>
    <xf numFmtId="0" fontId="4" fillId="0" borderId="0" xfId="0" applyFont="1" applyBorder="1" applyAlignment="1">
      <alignment vertical="center" wrapText="1"/>
    </xf>
    <xf numFmtId="44" fontId="14" fillId="0" borderId="12" xfId="23" applyFont="1" applyBorder="1" applyAlignment="1">
      <alignment horizontal="center" vertical="center" wrapText="1"/>
    </xf>
    <xf numFmtId="0" fontId="4" fillId="0" borderId="13" xfId="0" applyFont="1" applyBorder="1" applyAlignment="1">
      <alignment vertical="center" wrapText="1"/>
    </xf>
    <xf numFmtId="44" fontId="14" fillId="0" borderId="7" xfId="23" applyFont="1" applyBorder="1" applyAlignment="1">
      <alignment horizontal="center" vertical="center" wrapText="1"/>
    </xf>
    <xf numFmtId="0" fontId="4" fillId="0" borderId="14" xfId="0" applyFont="1" applyBorder="1" applyAlignment="1">
      <alignmen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4" fontId="4" fillId="0" borderId="16" xfId="0" applyNumberFormat="1" applyFont="1" applyBorder="1" applyAlignment="1">
      <alignment horizontal="center" vertical="center" wrapText="1"/>
    </xf>
    <xf numFmtId="44" fontId="14" fillId="0" borderId="16" xfId="23" applyFont="1" applyBorder="1" applyAlignment="1">
      <alignment horizontal="center" vertical="center" wrapText="1"/>
    </xf>
    <xf numFmtId="0" fontId="4" fillId="0" borderId="17" xfId="0" applyFont="1" applyBorder="1" applyAlignment="1">
      <alignment vertical="center" wrapText="1"/>
    </xf>
    <xf numFmtId="4" fontId="4" fillId="0" borderId="6" xfId="0" applyNumberFormat="1" applyFont="1" applyFill="1" applyBorder="1" applyAlignment="1">
      <alignment horizontal="center" vertical="center" wrapText="1"/>
    </xf>
    <xf numFmtId="0" fontId="8" fillId="0" borderId="6" xfId="21" applyFont="1" applyFill="1" applyBorder="1" applyAlignment="1">
      <alignment horizontal="center" vertical="center"/>
    </xf>
    <xf numFmtId="0" fontId="4" fillId="0" borderId="6" xfId="16" applyFont="1" applyFill="1" applyBorder="1" applyAlignment="1">
      <alignment horizontal="left" vertical="top" wrapText="1"/>
    </xf>
    <xf numFmtId="0" fontId="8" fillId="0" borderId="6" xfId="21" applyFont="1" applyFill="1" applyBorder="1" applyAlignment="1">
      <alignment horizontal="left" vertical="center" wrapText="1"/>
    </xf>
    <xf numFmtId="0" fontId="4" fillId="0" borderId="6" xfId="16" applyFont="1" applyFill="1" applyBorder="1" applyAlignment="1">
      <alignment horizontal="left" vertical="center" wrapText="1"/>
    </xf>
    <xf numFmtId="4" fontId="4" fillId="0" borderId="6" xfId="0" applyNumberFormat="1" applyFont="1" applyFill="1" applyBorder="1" applyAlignment="1">
      <alignment horizontal="center" vertical="center"/>
    </xf>
    <xf numFmtId="49" fontId="15" fillId="0" borderId="11" xfId="23" applyNumberFormat="1" applyFont="1" applyBorder="1" applyAlignment="1">
      <alignment horizontal="center" vertical="center" wrapText="1"/>
    </xf>
    <xf numFmtId="0" fontId="16" fillId="0" borderId="14" xfId="0" applyFont="1" applyBorder="1" applyAlignment="1">
      <alignment vertical="center" wrapText="1"/>
    </xf>
    <xf numFmtId="0" fontId="9" fillId="0" borderId="14" xfId="0" applyFont="1" applyBorder="1" applyAlignment="1">
      <alignment vertical="center" wrapText="1"/>
    </xf>
    <xf numFmtId="0" fontId="15" fillId="0" borderId="0" xfId="0" applyNumberFormat="1" applyFont="1" applyAlignment="1">
      <alignment horizontal="center" vertical="center"/>
    </xf>
    <xf numFmtId="164" fontId="9" fillId="2" borderId="0" xfId="0" applyNumberFormat="1" applyFont="1" applyFill="1" applyBorder="1" applyAlignment="1" applyProtection="1">
      <alignment horizontal="right" vertical="top" wrapText="1"/>
    </xf>
    <xf numFmtId="0" fontId="9" fillId="0" borderId="0" xfId="0" applyFont="1" applyAlignment="1">
      <alignment horizontal="center" vertical="center" wrapText="1"/>
    </xf>
    <xf numFmtId="0" fontId="8" fillId="0" borderId="0" xfId="0" applyFont="1" applyAlignment="1">
      <alignment wrapText="1"/>
    </xf>
    <xf numFmtId="39" fontId="4" fillId="0" borderId="6" xfId="0" applyNumberFormat="1" applyFont="1" applyFill="1" applyBorder="1" applyAlignment="1" applyProtection="1">
      <alignment horizontal="justify" vertical="center" wrapText="1"/>
    </xf>
    <xf numFmtId="0" fontId="4" fillId="0" borderId="6" xfId="0" applyFont="1" applyFill="1" applyBorder="1" applyAlignment="1">
      <alignment horizontal="justify" vertical="center" wrapText="1"/>
    </xf>
    <xf numFmtId="0" fontId="4" fillId="0" borderId="6" xfId="0" quotePrefix="1" applyFont="1" applyFill="1" applyBorder="1" applyAlignment="1" applyProtection="1">
      <alignment horizontal="justify" vertical="center" wrapText="1"/>
    </xf>
    <xf numFmtId="39" fontId="4" fillId="0" borderId="6" xfId="20" applyNumberFormat="1" applyFont="1" applyFill="1" applyBorder="1" applyAlignment="1" applyProtection="1">
      <alignment horizontal="justify" vertical="center" wrapText="1"/>
    </xf>
    <xf numFmtId="49" fontId="9" fillId="4" borderId="6" xfId="0" applyNumberFormat="1" applyFont="1" applyFill="1" applyBorder="1" applyAlignment="1" applyProtection="1">
      <alignment vertical="top" wrapText="1"/>
    </xf>
    <xf numFmtId="49" fontId="15" fillId="0" borderId="10" xfId="23" applyNumberFormat="1" applyFont="1" applyBorder="1" applyAlignment="1">
      <alignment horizontal="left" vertical="center" wrapText="1"/>
    </xf>
    <xf numFmtId="164" fontId="15" fillId="0" borderId="10" xfId="23" applyNumberFormat="1" applyFont="1" applyBorder="1" applyAlignment="1">
      <alignment horizontal="left" vertical="center" wrapText="1"/>
    </xf>
    <xf numFmtId="0" fontId="17" fillId="0" borderId="0" xfId="0" applyFont="1" applyAlignment="1">
      <alignment horizontal="center" vertical="center"/>
    </xf>
    <xf numFmtId="0" fontId="4" fillId="6" borderId="6" xfId="0" applyFont="1" applyFill="1" applyBorder="1" applyAlignment="1" applyProtection="1">
      <alignment horizontal="center" vertical="center" wrapText="1"/>
    </xf>
    <xf numFmtId="39" fontId="4" fillId="6" borderId="6" xfId="0" applyNumberFormat="1" applyFont="1" applyFill="1" applyBorder="1" applyAlignment="1" applyProtection="1">
      <alignment horizontal="center" vertical="center" wrapText="1"/>
    </xf>
    <xf numFmtId="40" fontId="4" fillId="6" borderId="6" xfId="1" applyNumberFormat="1" applyFont="1" applyFill="1" applyBorder="1" applyAlignment="1" applyProtection="1">
      <alignment horizontal="center" vertical="center" wrapText="1"/>
    </xf>
    <xf numFmtId="40" fontId="9" fillId="6" borderId="6" xfId="6" applyNumberFormat="1" applyFont="1" applyFill="1" applyBorder="1" applyAlignment="1" applyProtection="1">
      <alignment vertical="center" wrapText="1"/>
    </xf>
    <xf numFmtId="0" fontId="18" fillId="7"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44" fontId="18" fillId="7" borderId="2" xfId="23" applyFont="1" applyFill="1" applyBorder="1" applyAlignment="1">
      <alignment vertical="center" wrapText="1"/>
    </xf>
    <xf numFmtId="44" fontId="18" fillId="7" borderId="2" xfId="23" applyFont="1" applyFill="1" applyBorder="1" applyAlignment="1">
      <alignment horizontal="center" vertical="center" wrapText="1"/>
    </xf>
    <xf numFmtId="44" fontId="19" fillId="7" borderId="2" xfId="23" applyFont="1" applyFill="1" applyBorder="1" applyAlignment="1">
      <alignment vertical="center" wrapText="1"/>
    </xf>
    <xf numFmtId="44" fontId="18" fillId="7" borderId="18" xfId="23" applyFont="1" applyFill="1" applyBorder="1" applyAlignment="1">
      <alignment vertical="center" wrapText="1"/>
    </xf>
    <xf numFmtId="0" fontId="18" fillId="7" borderId="3"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9" fillId="6" borderId="8" xfId="0" applyNumberFormat="1" applyFont="1" applyFill="1" applyBorder="1" applyAlignment="1">
      <alignment horizontal="center" vertical="center" wrapText="1" shrinkToFit="1"/>
    </xf>
    <xf numFmtId="0" fontId="9" fillId="6" borderId="5" xfId="0" quotePrefix="1" applyFont="1" applyFill="1" applyBorder="1" applyAlignment="1">
      <alignment horizontal="center" vertical="center" wrapText="1" shrinkToFit="1"/>
    </xf>
    <xf numFmtId="0" fontId="9" fillId="6" borderId="5" xfId="0" quotePrefix="1" applyFont="1" applyFill="1" applyBorder="1" applyAlignment="1">
      <alignment horizontal="left" vertical="center" wrapText="1" shrinkToFit="1"/>
    </xf>
    <xf numFmtId="0" fontId="9" fillId="6" borderId="9" xfId="0" quotePrefix="1" applyFont="1" applyFill="1" applyBorder="1" applyAlignment="1">
      <alignment horizontal="center" vertical="center" wrapText="1" shrinkToFit="1"/>
    </xf>
    <xf numFmtId="0" fontId="9" fillId="5" borderId="6" xfId="0" quotePrefix="1" applyFont="1" applyFill="1" applyBorder="1" applyAlignment="1" applyProtection="1">
      <alignment horizontal="left" vertical="top" wrapText="1"/>
    </xf>
    <xf numFmtId="4" fontId="9" fillId="0" borderId="7" xfId="0" applyNumberFormat="1" applyFont="1" applyBorder="1" applyAlignment="1">
      <alignment horizontal="center" vertical="center" wrapText="1"/>
    </xf>
    <xf numFmtId="49" fontId="9" fillId="4" borderId="6" xfId="0" applyNumberFormat="1" applyFont="1" applyFill="1" applyBorder="1" applyAlignment="1" applyProtection="1">
      <alignment horizontal="left" vertical="top" wrapText="1"/>
    </xf>
    <xf numFmtId="49" fontId="9" fillId="4" borderId="6" xfId="22" applyNumberFormat="1" applyFont="1" applyFill="1" applyBorder="1" applyAlignment="1" applyProtection="1">
      <alignment horizontal="center" vertical="top" wrapText="1"/>
    </xf>
    <xf numFmtId="0" fontId="9" fillId="5" borderId="6" xfId="22" quotePrefix="1" applyFont="1" applyFill="1" applyBorder="1" applyAlignment="1" applyProtection="1">
      <alignment horizontal="left" vertical="top" wrapText="1"/>
    </xf>
    <xf numFmtId="0" fontId="9" fillId="6" borderId="6" xfId="0" quotePrefix="1" applyFont="1" applyFill="1" applyBorder="1" applyAlignment="1" applyProtection="1">
      <alignment horizontal="left" vertical="top" wrapText="1"/>
    </xf>
    <xf numFmtId="44" fontId="18" fillId="7" borderId="0" xfId="23" applyFont="1" applyFill="1" applyBorder="1" applyAlignment="1">
      <alignment horizontal="center" vertical="center" wrapText="1"/>
    </xf>
    <xf numFmtId="44" fontId="18" fillId="7" borderId="19" xfId="23"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22" xfId="0" applyFont="1" applyFill="1" applyBorder="1" applyAlignment="1">
      <alignment horizontal="center" vertical="center" wrapText="1"/>
    </xf>
  </cellXfs>
  <cellStyles count="24">
    <cellStyle name="Check Cell" xfId="5"/>
    <cellStyle name="Millares" xfId="1" builtinId="3"/>
    <cellStyle name="Millares 2" xfId="6"/>
    <cellStyle name="Millares 2 2" xfId="9"/>
    <cellStyle name="Millares 3" xfId="4"/>
    <cellStyle name="Millares 4" xfId="8"/>
    <cellStyle name="Millares 5" xfId="13"/>
    <cellStyle name="Millares 6" xfId="15"/>
    <cellStyle name="Millares 7" xfId="19"/>
    <cellStyle name="Moneda" xfId="2" builtinId="4"/>
    <cellStyle name="Moneda 10" xfId="23"/>
    <cellStyle name="Moneda 2" xfId="14"/>
    <cellStyle name="Moneda 3" xfId="17"/>
    <cellStyle name="Normal" xfId="0" builtinId="0"/>
    <cellStyle name="Normal 10" xfId="22"/>
    <cellStyle name="Normal 13" xfId="21"/>
    <cellStyle name="Normal 2" xfId="7"/>
    <cellStyle name="Normal 2 2" xfId="16"/>
    <cellStyle name="Normal 2 3" xfId="10"/>
    <cellStyle name="Normal 2 4" xfId="11"/>
    <cellStyle name="Normal 2 6" xfId="12"/>
    <cellStyle name="Normal 3" xfId="3"/>
    <cellStyle name="Normal 4" xfId="18"/>
    <cellStyle name="Normal 5"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3314700</xdr:colOff>
      <xdr:row>123</xdr:row>
      <xdr:rowOff>0</xdr:rowOff>
    </xdr:from>
    <xdr:to>
      <xdr:col>2</xdr:col>
      <xdr:colOff>3400425</xdr:colOff>
      <xdr:row>124</xdr:row>
      <xdr:rowOff>1763</xdr:rowOff>
    </xdr:to>
    <xdr:sp macro="" textlink="">
      <xdr:nvSpPr>
        <xdr:cNvPr id="90" name="Text Box 44">
          <a:extLst>
            <a:ext uri="{FF2B5EF4-FFF2-40B4-BE49-F238E27FC236}">
              <a16:creationId xmlns:a16="http://schemas.microsoft.com/office/drawing/2014/main" xmlns="" id="{00000000-0008-0000-0000-000005000000}"/>
            </a:ext>
          </a:extLst>
        </xdr:cNvPr>
        <xdr:cNvSpPr txBox="1">
          <a:spLocks noChangeArrowheads="1"/>
        </xdr:cNvSpPr>
      </xdr:nvSpPr>
      <xdr:spPr bwMode="auto">
        <a:xfrm>
          <a:off x="4229100" y="109480350"/>
          <a:ext cx="85725" cy="163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123</xdr:row>
      <xdr:rowOff>0</xdr:rowOff>
    </xdr:from>
    <xdr:to>
      <xdr:col>2</xdr:col>
      <xdr:colOff>85725</xdr:colOff>
      <xdr:row>124</xdr:row>
      <xdr:rowOff>8167</xdr:rowOff>
    </xdr:to>
    <xdr:sp macro="" textlink="">
      <xdr:nvSpPr>
        <xdr:cNvPr id="91" name="Text Box 45">
          <a:extLst>
            <a:ext uri="{FF2B5EF4-FFF2-40B4-BE49-F238E27FC236}">
              <a16:creationId xmlns:a16="http://schemas.microsoft.com/office/drawing/2014/main" xmlns="" id="{00000000-0008-0000-0000-000006000000}"/>
            </a:ext>
          </a:extLst>
        </xdr:cNvPr>
        <xdr:cNvSpPr txBox="1">
          <a:spLocks noChangeArrowheads="1"/>
        </xdr:cNvSpPr>
      </xdr:nvSpPr>
      <xdr:spPr bwMode="auto">
        <a:xfrm>
          <a:off x="914400" y="109480350"/>
          <a:ext cx="85725" cy="17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123</xdr:row>
      <xdr:rowOff>0</xdr:rowOff>
    </xdr:from>
    <xdr:to>
      <xdr:col>2</xdr:col>
      <xdr:colOff>85725</xdr:colOff>
      <xdr:row>124</xdr:row>
      <xdr:rowOff>8167</xdr:rowOff>
    </xdr:to>
    <xdr:sp macro="" textlink="">
      <xdr:nvSpPr>
        <xdr:cNvPr id="92"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14400" y="109480350"/>
          <a:ext cx="85725" cy="17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123</xdr:row>
      <xdr:rowOff>0</xdr:rowOff>
    </xdr:from>
    <xdr:to>
      <xdr:col>2</xdr:col>
      <xdr:colOff>85725</xdr:colOff>
      <xdr:row>124</xdr:row>
      <xdr:rowOff>8167</xdr:rowOff>
    </xdr:to>
    <xdr:sp macro="" textlink="">
      <xdr:nvSpPr>
        <xdr:cNvPr id="93" name="Text Box 47">
          <a:extLst>
            <a:ext uri="{FF2B5EF4-FFF2-40B4-BE49-F238E27FC236}">
              <a16:creationId xmlns:a16="http://schemas.microsoft.com/office/drawing/2014/main" xmlns="" id="{00000000-0008-0000-0000-000008000000}"/>
            </a:ext>
          </a:extLst>
        </xdr:cNvPr>
        <xdr:cNvSpPr txBox="1">
          <a:spLocks noChangeArrowheads="1"/>
        </xdr:cNvSpPr>
      </xdr:nvSpPr>
      <xdr:spPr bwMode="auto">
        <a:xfrm>
          <a:off x="914400" y="109480350"/>
          <a:ext cx="85725" cy="17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123</xdr:row>
      <xdr:rowOff>0</xdr:rowOff>
    </xdr:from>
    <xdr:to>
      <xdr:col>2</xdr:col>
      <xdr:colOff>85725</xdr:colOff>
      <xdr:row>124</xdr:row>
      <xdr:rowOff>8167</xdr:rowOff>
    </xdr:to>
    <xdr:sp macro="" textlink="">
      <xdr:nvSpPr>
        <xdr:cNvPr id="94" name="Text Box 48">
          <a:extLst>
            <a:ext uri="{FF2B5EF4-FFF2-40B4-BE49-F238E27FC236}">
              <a16:creationId xmlns:a16="http://schemas.microsoft.com/office/drawing/2014/main" xmlns="" id="{00000000-0008-0000-0000-000009000000}"/>
            </a:ext>
          </a:extLst>
        </xdr:cNvPr>
        <xdr:cNvSpPr txBox="1">
          <a:spLocks noChangeArrowheads="1"/>
        </xdr:cNvSpPr>
      </xdr:nvSpPr>
      <xdr:spPr bwMode="auto">
        <a:xfrm>
          <a:off x="914400" y="109480350"/>
          <a:ext cx="85725" cy="17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162</xdr:row>
      <xdr:rowOff>0</xdr:rowOff>
    </xdr:from>
    <xdr:to>
      <xdr:col>2</xdr:col>
      <xdr:colOff>85725</xdr:colOff>
      <xdr:row>164</xdr:row>
      <xdr:rowOff>311396</xdr:rowOff>
    </xdr:to>
    <xdr:sp macro="" textlink="">
      <xdr:nvSpPr>
        <xdr:cNvPr id="95"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914400" y="131159250"/>
          <a:ext cx="85725" cy="3919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162</xdr:row>
      <xdr:rowOff>0</xdr:rowOff>
    </xdr:from>
    <xdr:to>
      <xdr:col>2</xdr:col>
      <xdr:colOff>85725</xdr:colOff>
      <xdr:row>164</xdr:row>
      <xdr:rowOff>311396</xdr:rowOff>
    </xdr:to>
    <xdr:sp macro="" textlink="">
      <xdr:nvSpPr>
        <xdr:cNvPr id="96"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914400" y="131159250"/>
          <a:ext cx="85725" cy="3919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162</xdr:row>
      <xdr:rowOff>0</xdr:rowOff>
    </xdr:from>
    <xdr:to>
      <xdr:col>2</xdr:col>
      <xdr:colOff>85725</xdr:colOff>
      <xdr:row>164</xdr:row>
      <xdr:rowOff>311396</xdr:rowOff>
    </xdr:to>
    <xdr:sp macro="" textlink="">
      <xdr:nvSpPr>
        <xdr:cNvPr id="97"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914400" y="131159250"/>
          <a:ext cx="85725" cy="3919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162</xdr:row>
      <xdr:rowOff>0</xdr:rowOff>
    </xdr:from>
    <xdr:to>
      <xdr:col>2</xdr:col>
      <xdr:colOff>85725</xdr:colOff>
      <xdr:row>164</xdr:row>
      <xdr:rowOff>311396</xdr:rowOff>
    </xdr:to>
    <xdr:sp macro="" textlink="">
      <xdr:nvSpPr>
        <xdr:cNvPr id="98"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914400" y="131159250"/>
          <a:ext cx="85725" cy="3919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3314700</xdr:colOff>
      <xdr:row>162</xdr:row>
      <xdr:rowOff>0</xdr:rowOff>
    </xdr:from>
    <xdr:ext cx="85725" cy="171450"/>
    <xdr:sp macro="" textlink="">
      <xdr:nvSpPr>
        <xdr:cNvPr id="99" name="Text Box 44">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229100" y="1311592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00" name="Text Box 46">
          <a:extLst>
            <a:ext uri="{FF2B5EF4-FFF2-40B4-BE49-F238E27FC236}">
              <a16:creationId xmlns="" xmlns:a16="http://schemas.microsoft.com/office/drawing/2014/main"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295275</xdr:colOff>
      <xdr:row>162</xdr:row>
      <xdr:rowOff>0</xdr:rowOff>
    </xdr:from>
    <xdr:ext cx="81803" cy="171450"/>
    <xdr:sp macro="" textlink="">
      <xdr:nvSpPr>
        <xdr:cNvPr id="101" name="Text Box 47">
          <a:extLst>
            <a:ext uri="{FF2B5EF4-FFF2-40B4-BE49-F238E27FC236}">
              <a16:creationId xmlns="" xmlns:a16="http://schemas.microsoft.com/office/drawing/2014/main" id="{00000000-0008-0000-0000-000008000000}"/>
            </a:ext>
          </a:extLst>
        </xdr:cNvPr>
        <xdr:cNvSpPr txBox="1">
          <a:spLocks noChangeArrowheads="1"/>
        </xdr:cNvSpPr>
      </xdr:nvSpPr>
      <xdr:spPr bwMode="auto">
        <a:xfrm>
          <a:off x="533400"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328893</xdr:colOff>
      <xdr:row>162</xdr:row>
      <xdr:rowOff>0</xdr:rowOff>
    </xdr:from>
    <xdr:ext cx="81803" cy="171450"/>
    <xdr:sp macro="" textlink="">
      <xdr:nvSpPr>
        <xdr:cNvPr id="102" name="Text Box 4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567018"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3"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4"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5"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6"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7" name="Text Box 45">
          <a:extLst>
            <a:ext uri="{FF2B5EF4-FFF2-40B4-BE49-F238E27FC236}">
              <a16:creationId xmlns="" xmlns:a16="http://schemas.microsoft.com/office/drawing/2014/main"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8" name="Text Box 46">
          <a:extLst>
            <a:ext uri="{FF2B5EF4-FFF2-40B4-BE49-F238E27FC236}">
              <a16:creationId xmlns="" xmlns:a16="http://schemas.microsoft.com/office/drawing/2014/main"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09" name="Text Box 47">
          <a:extLst>
            <a:ext uri="{FF2B5EF4-FFF2-40B4-BE49-F238E27FC236}">
              <a16:creationId xmlns="" xmlns:a16="http://schemas.microsoft.com/office/drawing/2014/main"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10" name="Text Box 48">
          <a:extLst>
            <a:ext uri="{FF2B5EF4-FFF2-40B4-BE49-F238E27FC236}">
              <a16:creationId xmlns="" xmlns:a16="http://schemas.microsoft.com/office/drawing/2014/main"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3314700</xdr:colOff>
      <xdr:row>91</xdr:row>
      <xdr:rowOff>0</xdr:rowOff>
    </xdr:from>
    <xdr:ext cx="85725" cy="171450"/>
    <xdr:sp macro="" textlink="">
      <xdr:nvSpPr>
        <xdr:cNvPr id="111" name="Text Box 44">
          <a:extLst>
            <a:ext uri="{FF2B5EF4-FFF2-40B4-BE49-F238E27FC236}">
              <a16:creationId xmlns:a16="http://schemas.microsoft.com/office/drawing/2014/main" xmlns="" id="{00000000-0008-0000-0000-000005000000}"/>
            </a:ext>
          </a:extLst>
        </xdr:cNvPr>
        <xdr:cNvSpPr txBox="1">
          <a:spLocks noChangeArrowheads="1"/>
        </xdr:cNvSpPr>
      </xdr:nvSpPr>
      <xdr:spPr bwMode="auto">
        <a:xfrm>
          <a:off x="4229100" y="73866375"/>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91</xdr:row>
      <xdr:rowOff>0</xdr:rowOff>
    </xdr:from>
    <xdr:ext cx="81803" cy="171450"/>
    <xdr:sp macro="" textlink="">
      <xdr:nvSpPr>
        <xdr:cNvPr id="112"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75530449"/>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1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91</xdr:row>
      <xdr:rowOff>0</xdr:rowOff>
    </xdr:from>
    <xdr:ext cx="87630" cy="995643"/>
    <xdr:sp macro="" textlink="">
      <xdr:nvSpPr>
        <xdr:cNvPr id="12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7548562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21"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2"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3"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4"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5"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6"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7"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8"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29"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30"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3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39"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0"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1"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2"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3"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4"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5"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6"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7"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48"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4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57"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8"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59"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0"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1"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2"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3"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4"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5"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26334</xdr:colOff>
      <xdr:row>162</xdr:row>
      <xdr:rowOff>0</xdr:rowOff>
    </xdr:from>
    <xdr:ext cx="81803" cy="171450"/>
    <xdr:sp macro="" textlink="">
      <xdr:nvSpPr>
        <xdr:cNvPr id="166" name="Text Box 46">
          <a:extLst>
            <a:ext uri="{FF2B5EF4-FFF2-40B4-BE49-F238E27FC236}">
              <a16:creationId xmlns:a16="http://schemas.microsoft.com/office/drawing/2014/main" xmlns="" id="{00000000-0008-0000-0000-000007000000}"/>
            </a:ext>
          </a:extLst>
        </xdr:cNvPr>
        <xdr:cNvSpPr txBox="1">
          <a:spLocks noChangeArrowheads="1"/>
        </xdr:cNvSpPr>
      </xdr:nvSpPr>
      <xdr:spPr bwMode="auto">
        <a:xfrm>
          <a:off x="940734" y="131159250"/>
          <a:ext cx="81803"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6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7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7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162</xdr:row>
      <xdr:rowOff>0</xdr:rowOff>
    </xdr:from>
    <xdr:ext cx="87630" cy="995643"/>
    <xdr:sp macro="" textlink="">
      <xdr:nvSpPr>
        <xdr:cNvPr id="17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914400" y="131159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962025</xdr:colOff>
      <xdr:row>165</xdr:row>
      <xdr:rowOff>503464</xdr:rowOff>
    </xdr:from>
    <xdr:ext cx="87630" cy="995643"/>
    <xdr:sp macro="" textlink="">
      <xdr:nvSpPr>
        <xdr:cNvPr id="17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54958143"/>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649061</xdr:colOff>
      <xdr:row>163</xdr:row>
      <xdr:rowOff>54428</xdr:rowOff>
    </xdr:from>
    <xdr:ext cx="87630" cy="995643"/>
    <xdr:sp macro="" textlink="">
      <xdr:nvSpPr>
        <xdr:cNvPr id="17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860097" y="153202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7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7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7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7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7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8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8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92</xdr:row>
      <xdr:rowOff>0</xdr:rowOff>
    </xdr:from>
    <xdr:ext cx="87630" cy="995643"/>
    <xdr:sp macro="" textlink="">
      <xdr:nvSpPr>
        <xdr:cNvPr id="18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825954</xdr:colOff>
      <xdr:row>99</xdr:row>
      <xdr:rowOff>272143</xdr:rowOff>
    </xdr:from>
    <xdr:ext cx="87630" cy="995643"/>
    <xdr:sp macro="" textlink="">
      <xdr:nvSpPr>
        <xdr:cNvPr id="18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070883" y="942022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93</xdr:row>
      <xdr:rowOff>0</xdr:rowOff>
    </xdr:from>
    <xdr:ext cx="87630" cy="995643"/>
    <xdr:sp macro="" textlink="">
      <xdr:nvSpPr>
        <xdr:cNvPr id="18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93</xdr:row>
      <xdr:rowOff>0</xdr:rowOff>
    </xdr:from>
    <xdr:ext cx="87630" cy="995643"/>
    <xdr:sp macro="" textlink="">
      <xdr:nvSpPr>
        <xdr:cNvPr id="18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93</xdr:row>
      <xdr:rowOff>0</xdr:rowOff>
    </xdr:from>
    <xdr:ext cx="87630" cy="995643"/>
    <xdr:sp macro="" textlink="">
      <xdr:nvSpPr>
        <xdr:cNvPr id="18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19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94</xdr:row>
      <xdr:rowOff>0</xdr:rowOff>
    </xdr:from>
    <xdr:ext cx="87630" cy="995643"/>
    <xdr:sp macro="" textlink="">
      <xdr:nvSpPr>
        <xdr:cNvPr id="20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0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0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0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1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2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2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95</xdr:row>
      <xdr:rowOff>0</xdr:rowOff>
    </xdr:from>
    <xdr:ext cx="87630" cy="995643"/>
    <xdr:sp macro="" textlink="">
      <xdr:nvSpPr>
        <xdr:cNvPr id="22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2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96</xdr:row>
      <xdr:rowOff>0</xdr:rowOff>
    </xdr:from>
    <xdr:ext cx="87630" cy="995643"/>
    <xdr:sp macro="" textlink="">
      <xdr:nvSpPr>
        <xdr:cNvPr id="23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3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4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5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5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5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5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97</xdr:row>
      <xdr:rowOff>0</xdr:rowOff>
    </xdr:from>
    <xdr:ext cx="87630" cy="995643"/>
    <xdr:sp macro="" textlink="">
      <xdr:nvSpPr>
        <xdr:cNvPr id="25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5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5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5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5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5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6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98</xdr:row>
      <xdr:rowOff>0</xdr:rowOff>
    </xdr:from>
    <xdr:ext cx="87630" cy="995643"/>
    <xdr:sp macro="" textlink="">
      <xdr:nvSpPr>
        <xdr:cNvPr id="27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7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99</xdr:row>
      <xdr:rowOff>0</xdr:rowOff>
    </xdr:from>
    <xdr:ext cx="87630" cy="995643"/>
    <xdr:sp macro="" textlink="">
      <xdr:nvSpPr>
        <xdr:cNvPr id="28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8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8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8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29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30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30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100</xdr:row>
      <xdr:rowOff>0</xdr:rowOff>
    </xdr:from>
    <xdr:ext cx="87630" cy="995643"/>
    <xdr:sp macro="" textlink="">
      <xdr:nvSpPr>
        <xdr:cNvPr id="30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0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101</xdr:row>
      <xdr:rowOff>0</xdr:rowOff>
    </xdr:from>
    <xdr:ext cx="87630" cy="995643"/>
    <xdr:sp macro="" textlink="">
      <xdr:nvSpPr>
        <xdr:cNvPr id="31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1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2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3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3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3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3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102</xdr:row>
      <xdr:rowOff>0</xdr:rowOff>
    </xdr:from>
    <xdr:ext cx="87630" cy="995643"/>
    <xdr:sp macro="" textlink="">
      <xdr:nvSpPr>
        <xdr:cNvPr id="33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3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3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3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3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3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4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103</xdr:row>
      <xdr:rowOff>0</xdr:rowOff>
    </xdr:from>
    <xdr:ext cx="87630" cy="995643"/>
    <xdr:sp macro="" textlink="">
      <xdr:nvSpPr>
        <xdr:cNvPr id="35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5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104</xdr:row>
      <xdr:rowOff>0</xdr:rowOff>
    </xdr:from>
    <xdr:ext cx="87630" cy="995643"/>
    <xdr:sp macro="" textlink="">
      <xdr:nvSpPr>
        <xdr:cNvPr id="36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6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6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7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8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8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105</xdr:row>
      <xdr:rowOff>0</xdr:rowOff>
    </xdr:from>
    <xdr:ext cx="87630" cy="995643"/>
    <xdr:sp macro="" textlink="">
      <xdr:nvSpPr>
        <xdr:cNvPr id="38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8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106</xdr:row>
      <xdr:rowOff>0</xdr:rowOff>
    </xdr:from>
    <xdr:ext cx="87630" cy="995643"/>
    <xdr:sp macro="" textlink="">
      <xdr:nvSpPr>
        <xdr:cNvPr id="39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39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0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1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1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1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1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107</xdr:row>
      <xdr:rowOff>0</xdr:rowOff>
    </xdr:from>
    <xdr:ext cx="87630" cy="995643"/>
    <xdr:sp macro="" textlink="">
      <xdr:nvSpPr>
        <xdr:cNvPr id="41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1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1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1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1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2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108</xdr:row>
      <xdr:rowOff>0</xdr:rowOff>
    </xdr:from>
    <xdr:ext cx="87630" cy="995643"/>
    <xdr:sp macro="" textlink="">
      <xdr:nvSpPr>
        <xdr:cNvPr id="43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9525</xdr:colOff>
      <xdr:row>107</xdr:row>
      <xdr:rowOff>748393</xdr:rowOff>
    </xdr:from>
    <xdr:ext cx="87630" cy="995643"/>
    <xdr:sp macro="" textlink="">
      <xdr:nvSpPr>
        <xdr:cNvPr id="43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20561" y="102094393"/>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3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109</xdr:row>
      <xdr:rowOff>0</xdr:rowOff>
    </xdr:from>
    <xdr:ext cx="87630" cy="995643"/>
    <xdr:sp macro="" textlink="">
      <xdr:nvSpPr>
        <xdr:cNvPr id="44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4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7"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8"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5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6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6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110</xdr:row>
      <xdr:rowOff>0</xdr:rowOff>
    </xdr:from>
    <xdr:ext cx="87630" cy="995643"/>
    <xdr:sp macro="" textlink="">
      <xdr:nvSpPr>
        <xdr:cNvPr id="46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14682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1873703</xdr:colOff>
      <xdr:row>115</xdr:row>
      <xdr:rowOff>108858</xdr:rowOff>
    </xdr:from>
    <xdr:ext cx="87630" cy="995643"/>
    <xdr:sp macro="" textlink="">
      <xdr:nvSpPr>
        <xdr:cNvPr id="46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3084739" y="108721072"/>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111</xdr:row>
      <xdr:rowOff>0</xdr:rowOff>
    </xdr:from>
    <xdr:ext cx="87630" cy="995643"/>
    <xdr:sp macro="" textlink="">
      <xdr:nvSpPr>
        <xdr:cNvPr id="466"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111</xdr:row>
      <xdr:rowOff>0</xdr:rowOff>
    </xdr:from>
    <xdr:ext cx="87630" cy="995643"/>
    <xdr:sp macro="" textlink="">
      <xdr:nvSpPr>
        <xdr:cNvPr id="46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111</xdr:row>
      <xdr:rowOff>0</xdr:rowOff>
    </xdr:from>
    <xdr:ext cx="87630" cy="995643"/>
    <xdr:sp macro="" textlink="">
      <xdr:nvSpPr>
        <xdr:cNvPr id="46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86310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757918</xdr:colOff>
      <xdr:row>115</xdr:row>
      <xdr:rowOff>462643</xdr:rowOff>
    </xdr:from>
    <xdr:ext cx="87630" cy="995643"/>
    <xdr:sp macro="" textlink="">
      <xdr:nvSpPr>
        <xdr:cNvPr id="47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002847" y="109074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962025</xdr:colOff>
      <xdr:row>113</xdr:row>
      <xdr:rowOff>299358</xdr:rowOff>
    </xdr:from>
    <xdr:ext cx="87630" cy="995643"/>
    <xdr:sp macro="" textlink="">
      <xdr:nvSpPr>
        <xdr:cNvPr id="47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292322"/>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112</xdr:row>
      <xdr:rowOff>0</xdr:rowOff>
    </xdr:from>
    <xdr:ext cx="87630" cy="995643"/>
    <xdr:sp macro="" textlink="">
      <xdr:nvSpPr>
        <xdr:cNvPr id="474"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112</xdr:row>
      <xdr:rowOff>0</xdr:rowOff>
    </xdr:from>
    <xdr:ext cx="87630" cy="995643"/>
    <xdr:sp macro="" textlink="">
      <xdr:nvSpPr>
        <xdr:cNvPr id="475"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112</xdr:row>
      <xdr:rowOff>0</xdr:rowOff>
    </xdr:from>
    <xdr:ext cx="87630" cy="995643"/>
    <xdr:sp macro="" textlink="">
      <xdr:nvSpPr>
        <xdr:cNvPr id="476"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79"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80"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81"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82"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83"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113</xdr:row>
      <xdr:rowOff>0</xdr:rowOff>
    </xdr:from>
    <xdr:ext cx="87630" cy="995643"/>
    <xdr:sp macro="" textlink="">
      <xdr:nvSpPr>
        <xdr:cNvPr id="484"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649061</xdr:colOff>
      <xdr:row>115</xdr:row>
      <xdr:rowOff>367393</xdr:rowOff>
    </xdr:from>
    <xdr:ext cx="87630" cy="995643"/>
    <xdr:sp macro="" textlink="">
      <xdr:nvSpPr>
        <xdr:cNvPr id="48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893990" y="1089796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8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8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8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4"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5"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6"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7"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8"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499"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114</xdr:row>
      <xdr:rowOff>0</xdr:rowOff>
    </xdr:from>
    <xdr:ext cx="87630" cy="995643"/>
    <xdr:sp macro="" textlink="">
      <xdr:nvSpPr>
        <xdr:cNvPr id="500"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5060750"/>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553811</xdr:colOff>
      <xdr:row>115</xdr:row>
      <xdr:rowOff>476250</xdr:rowOff>
    </xdr:from>
    <xdr:ext cx="87630" cy="995643"/>
    <xdr:sp macro="" textlink="">
      <xdr:nvSpPr>
        <xdr:cNvPr id="501"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798740" y="10650310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115</xdr:row>
      <xdr:rowOff>0</xdr:rowOff>
    </xdr:from>
    <xdr:ext cx="87630" cy="995643"/>
    <xdr:sp macro="" textlink="">
      <xdr:nvSpPr>
        <xdr:cNvPr id="502"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115</xdr:row>
      <xdr:rowOff>0</xdr:rowOff>
    </xdr:from>
    <xdr:ext cx="87630" cy="995643"/>
    <xdr:sp macro="" textlink="">
      <xdr:nvSpPr>
        <xdr:cNvPr id="503"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115</xdr:row>
      <xdr:rowOff>0</xdr:rowOff>
    </xdr:from>
    <xdr:ext cx="87630" cy="995643"/>
    <xdr:sp macro="" textlink="">
      <xdr:nvSpPr>
        <xdr:cNvPr id="504"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2695575</xdr:colOff>
      <xdr:row>115</xdr:row>
      <xdr:rowOff>0</xdr:rowOff>
    </xdr:from>
    <xdr:ext cx="87630" cy="995643"/>
    <xdr:sp macro="" textlink="">
      <xdr:nvSpPr>
        <xdr:cNvPr id="505"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6026857"/>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172811</xdr:colOff>
      <xdr:row>116</xdr:row>
      <xdr:rowOff>503464</xdr:rowOff>
    </xdr:from>
    <xdr:ext cx="87630" cy="995643"/>
    <xdr:sp macro="" textlink="">
      <xdr:nvSpPr>
        <xdr:cNvPr id="507"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383847" y="110081785"/>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962025</xdr:colOff>
      <xdr:row>113</xdr:row>
      <xdr:rowOff>299358</xdr:rowOff>
    </xdr:from>
    <xdr:ext cx="87630" cy="995643"/>
    <xdr:sp macro="" textlink="">
      <xdr:nvSpPr>
        <xdr:cNvPr id="415"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292322"/>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446"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447"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448"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469"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47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113</xdr:row>
      <xdr:rowOff>0</xdr:rowOff>
    </xdr:from>
    <xdr:ext cx="87630" cy="995643"/>
    <xdr:sp macro="" textlink="">
      <xdr:nvSpPr>
        <xdr:cNvPr id="509"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6992964"/>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1"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2"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3"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4"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5"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6"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7"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8"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19"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20" name="Text Box 48">
          <a:extLst>
            <a:ext uri="{FF2B5EF4-FFF2-40B4-BE49-F238E27FC236}">
              <a16:creationId xmlns:a16="http://schemas.microsoft.com/office/drawing/2014/main" xmlns="" id="{96C75616-1732-4FDF-A0F6-42FDDD8011DE}"/>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21" name="Text Box 45">
          <a:extLst>
            <a:ext uri="{FF2B5EF4-FFF2-40B4-BE49-F238E27FC236}">
              <a16:creationId xmlns:a16="http://schemas.microsoft.com/office/drawing/2014/main" xmlns="" id="{DA9ABC08-3C6A-470F-9FB8-B6088CE26253}"/>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22" name="Text Box 46">
          <a:extLst>
            <a:ext uri="{FF2B5EF4-FFF2-40B4-BE49-F238E27FC236}">
              <a16:creationId xmlns:a16="http://schemas.microsoft.com/office/drawing/2014/main" xmlns="" id="{5ED0B131-5964-47B4-B8C9-50BCE92086FB}"/>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2695575</xdr:colOff>
      <xdr:row>114</xdr:row>
      <xdr:rowOff>0</xdr:rowOff>
    </xdr:from>
    <xdr:ext cx="87630" cy="995643"/>
    <xdr:sp macro="" textlink="">
      <xdr:nvSpPr>
        <xdr:cNvPr id="523" name="Text Box 47">
          <a:extLst>
            <a:ext uri="{FF2B5EF4-FFF2-40B4-BE49-F238E27FC236}">
              <a16:creationId xmlns:a16="http://schemas.microsoft.com/office/drawing/2014/main" xmlns="" id="{479789CB-E3BB-4EC2-95A2-EB5E3CD62C98}"/>
            </a:ext>
          </a:extLst>
        </xdr:cNvPr>
        <xdr:cNvSpPr txBox="1">
          <a:spLocks noChangeArrowheads="1"/>
        </xdr:cNvSpPr>
      </xdr:nvSpPr>
      <xdr:spPr bwMode="auto">
        <a:xfrm>
          <a:off x="1206954" y="107959071"/>
          <a:ext cx="87630" cy="995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737766</xdr:colOff>
      <xdr:row>1</xdr:row>
      <xdr:rowOff>222896</xdr:rowOff>
    </xdr:from>
    <xdr:to>
      <xdr:col>2</xdr:col>
      <xdr:colOff>2632402</xdr:colOff>
      <xdr:row>3</xdr:row>
      <xdr:rowOff>164305</xdr:rowOff>
    </xdr:to>
    <xdr:pic>
      <xdr:nvPicPr>
        <xdr:cNvPr id="464" name="Imagen 463">
          <a:extLst>
            <a:ext uri="{FF2B5EF4-FFF2-40B4-BE49-F238E27FC236}">
              <a16:creationId xmlns:a16="http://schemas.microsoft.com/office/drawing/2014/main" xmlns="" id="{868F8347-BE49-4EBA-855D-2CB19EB61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8802" y="399789"/>
          <a:ext cx="1894636" cy="431266"/>
        </a:xfrm>
        <a:prstGeom prst="rect">
          <a:avLst/>
        </a:prstGeom>
      </xdr:spPr>
    </xdr:pic>
    <xdr:clientData/>
  </xdr:twoCellAnchor>
  <xdr:twoCellAnchor editAs="oneCell">
    <xdr:from>
      <xdr:col>1</xdr:col>
      <xdr:colOff>320433</xdr:colOff>
      <xdr:row>1</xdr:row>
      <xdr:rowOff>104943</xdr:rowOff>
    </xdr:from>
    <xdr:to>
      <xdr:col>1</xdr:col>
      <xdr:colOff>911446</xdr:colOff>
      <xdr:row>3</xdr:row>
      <xdr:rowOff>217713</xdr:rowOff>
    </xdr:to>
    <xdr:pic>
      <xdr:nvPicPr>
        <xdr:cNvPr id="465" name="Imagen 464">
          <a:extLst>
            <a:ext uri="{FF2B5EF4-FFF2-40B4-BE49-F238E27FC236}">
              <a16:creationId xmlns:a16="http://schemas.microsoft.com/office/drawing/2014/main" xmlns="" id="{FA38DEC3-5CD1-4D4C-9B00-2EB5522786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362" y="281836"/>
          <a:ext cx="591013" cy="602627"/>
        </a:xfrm>
        <a:prstGeom prst="rect">
          <a:avLst/>
        </a:prstGeom>
      </xdr:spPr>
    </xdr:pic>
    <xdr:clientData/>
  </xdr:twoCellAnchor>
  <xdr:twoCellAnchor editAs="oneCell">
    <xdr:from>
      <xdr:col>2</xdr:col>
      <xdr:colOff>3230710</xdr:colOff>
      <xdr:row>1</xdr:row>
      <xdr:rowOff>192433</xdr:rowOff>
    </xdr:from>
    <xdr:to>
      <xdr:col>2</xdr:col>
      <xdr:colOff>4395107</xdr:colOff>
      <xdr:row>3</xdr:row>
      <xdr:rowOff>203299</xdr:rowOff>
    </xdr:to>
    <xdr:pic>
      <xdr:nvPicPr>
        <xdr:cNvPr id="470" name="Imagen 469">
          <a:extLst>
            <a:ext uri="{FF2B5EF4-FFF2-40B4-BE49-F238E27FC236}">
              <a16:creationId xmlns:a16="http://schemas.microsoft.com/office/drawing/2014/main" xmlns="" id="{995C298D-5FF8-469F-B200-DB3B957F9A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41746" y="369326"/>
          <a:ext cx="1164397" cy="5007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6"/>
  <sheetViews>
    <sheetView tabSelected="1" topLeftCell="A85" zoomScale="70" zoomScaleNormal="70" zoomScaleSheetLayoutView="100" zoomScalePageLayoutView="40" workbookViewId="0">
      <selection activeCell="E91" sqref="E91"/>
    </sheetView>
  </sheetViews>
  <sheetFormatPr baseColWidth="10" defaultRowHeight="12.75" x14ac:dyDescent="0.2"/>
  <cols>
    <col min="1" max="1" width="3.7109375" style="1" customWidth="1"/>
    <col min="2" max="2" width="14.42578125" style="103" customWidth="1"/>
    <col min="3" max="3" width="71.85546875" style="106" customWidth="1"/>
    <col min="4" max="4" width="10.28515625" style="30" bestFit="1" customWidth="1"/>
    <col min="5" max="5" width="15.85546875" style="31" customWidth="1"/>
    <col min="6" max="6" width="11.42578125" style="29" customWidth="1"/>
    <col min="7" max="7" width="14.28515625" style="29" customWidth="1"/>
    <col min="8" max="8" width="18.85546875" style="2" customWidth="1"/>
    <col min="9" max="16384" width="11.42578125" style="2"/>
  </cols>
  <sheetData>
    <row r="1" spans="1:8" ht="13.5" thickBot="1" x14ac:dyDescent="0.25">
      <c r="C1" s="106" t="s">
        <v>9</v>
      </c>
    </row>
    <row r="2" spans="1:8" ht="18.75" customHeight="1" x14ac:dyDescent="0.2">
      <c r="B2" s="119"/>
      <c r="C2" s="120"/>
      <c r="D2" s="121"/>
      <c r="E2" s="122"/>
      <c r="F2" s="123"/>
      <c r="G2" s="124"/>
    </row>
    <row r="3" spans="1:8" ht="18.75" customHeight="1" x14ac:dyDescent="0.2">
      <c r="B3" s="125"/>
      <c r="C3" s="126"/>
      <c r="D3" s="139" t="s">
        <v>347</v>
      </c>
      <c r="E3" s="139"/>
      <c r="F3" s="139"/>
      <c r="G3" s="140"/>
    </row>
    <row r="4" spans="1:8" ht="18.75" customHeight="1" x14ac:dyDescent="0.2">
      <c r="B4" s="125"/>
      <c r="C4" s="126"/>
      <c r="D4" s="141" t="s">
        <v>349</v>
      </c>
      <c r="E4" s="141"/>
      <c r="F4" s="141"/>
      <c r="G4" s="142"/>
    </row>
    <row r="5" spans="1:8" ht="12.75" customHeight="1" x14ac:dyDescent="0.2">
      <c r="B5" s="125"/>
      <c r="C5" s="126"/>
      <c r="D5" s="141"/>
      <c r="E5" s="141"/>
      <c r="F5" s="141"/>
      <c r="G5" s="142"/>
    </row>
    <row r="6" spans="1:8" ht="18.75" customHeight="1" x14ac:dyDescent="0.2">
      <c r="B6" s="125"/>
      <c r="C6" s="126" t="s">
        <v>348</v>
      </c>
      <c r="D6" s="141" t="s">
        <v>350</v>
      </c>
      <c r="E6" s="141"/>
      <c r="F6" s="141"/>
      <c r="G6" s="142"/>
    </row>
    <row r="7" spans="1:8" ht="15" customHeight="1" thickBot="1" x14ac:dyDescent="0.25">
      <c r="B7" s="127"/>
      <c r="C7" s="128"/>
      <c r="D7" s="143"/>
      <c r="E7" s="143"/>
      <c r="F7" s="143"/>
      <c r="G7" s="144"/>
    </row>
    <row r="8" spans="1:8" x14ac:dyDescent="0.2">
      <c r="B8" s="129"/>
      <c r="C8" s="130" t="s">
        <v>0</v>
      </c>
      <c r="D8" s="131" t="s">
        <v>1</v>
      </c>
      <c r="E8" s="130" t="s">
        <v>2</v>
      </c>
      <c r="F8" s="130" t="s">
        <v>287</v>
      </c>
      <c r="G8" s="132" t="s">
        <v>3</v>
      </c>
    </row>
    <row r="9" spans="1:8" s="5" customFormat="1" ht="12.75" customHeight="1" x14ac:dyDescent="0.2">
      <c r="A9" s="11"/>
      <c r="B9" s="138" t="s">
        <v>11</v>
      </c>
      <c r="C9" s="138"/>
      <c r="D9" s="115"/>
      <c r="E9" s="116"/>
      <c r="F9" s="117"/>
      <c r="G9" s="118"/>
      <c r="H9" s="12"/>
    </row>
    <row r="10" spans="1:8" s="5" customFormat="1" ht="12.75" customHeight="1" x14ac:dyDescent="0.2">
      <c r="A10" s="11"/>
      <c r="B10" s="133" t="s">
        <v>12</v>
      </c>
      <c r="C10" s="133"/>
      <c r="D10" s="36"/>
      <c r="E10" s="37"/>
      <c r="F10" s="38"/>
      <c r="G10" s="39"/>
      <c r="H10" s="12"/>
    </row>
    <row r="11" spans="1:8" ht="73.5" customHeight="1" x14ac:dyDescent="0.2">
      <c r="A11" s="6"/>
      <c r="B11" s="7" t="s">
        <v>13</v>
      </c>
      <c r="C11" s="107" t="s">
        <v>14</v>
      </c>
      <c r="D11" s="14" t="s">
        <v>15</v>
      </c>
      <c r="E11" s="8">
        <v>1</v>
      </c>
      <c r="F11" s="32"/>
      <c r="G11" s="33"/>
      <c r="H11" s="6"/>
    </row>
    <row r="12" spans="1:8" ht="38.25" x14ac:dyDescent="0.2">
      <c r="A12" s="6"/>
      <c r="B12" s="7" t="s">
        <v>16</v>
      </c>
      <c r="C12" s="51" t="s">
        <v>17</v>
      </c>
      <c r="D12" s="14" t="s">
        <v>4</v>
      </c>
      <c r="E12" s="8">
        <v>300</v>
      </c>
      <c r="F12" s="32"/>
      <c r="G12" s="33"/>
      <c r="H12" s="6"/>
    </row>
    <row r="13" spans="1:8" ht="57" customHeight="1" x14ac:dyDescent="0.2">
      <c r="A13" s="6"/>
      <c r="B13" s="7" t="s">
        <v>18</v>
      </c>
      <c r="C13" s="51" t="s">
        <v>19</v>
      </c>
      <c r="D13" s="14" t="s">
        <v>5</v>
      </c>
      <c r="E13" s="8">
        <v>94</v>
      </c>
      <c r="F13" s="32"/>
      <c r="G13" s="33"/>
      <c r="H13" s="6"/>
    </row>
    <row r="14" spans="1:8" ht="57" customHeight="1" x14ac:dyDescent="0.2">
      <c r="A14" s="6"/>
      <c r="B14" s="7" t="s">
        <v>20</v>
      </c>
      <c r="C14" s="51" t="s">
        <v>21</v>
      </c>
      <c r="D14" s="14" t="s">
        <v>5</v>
      </c>
      <c r="E14" s="8">
        <v>38.880000000000003</v>
      </c>
      <c r="F14" s="32"/>
      <c r="G14" s="33"/>
      <c r="H14" s="6"/>
    </row>
    <row r="15" spans="1:8" ht="51" x14ac:dyDescent="0.2">
      <c r="A15" s="6"/>
      <c r="B15" s="7" t="s">
        <v>22</v>
      </c>
      <c r="C15" s="51" t="s">
        <v>23</v>
      </c>
      <c r="D15" s="14" t="s">
        <v>24</v>
      </c>
      <c r="E15" s="8">
        <v>1</v>
      </c>
      <c r="F15" s="32"/>
      <c r="G15" s="33"/>
      <c r="H15" s="6"/>
    </row>
    <row r="16" spans="1:8" ht="51" x14ac:dyDescent="0.2">
      <c r="A16" s="6"/>
      <c r="B16" s="7" t="s">
        <v>25</v>
      </c>
      <c r="C16" s="51" t="s">
        <v>26</v>
      </c>
      <c r="D16" s="14" t="s">
        <v>5</v>
      </c>
      <c r="E16" s="8">
        <v>21</v>
      </c>
      <c r="F16" s="32"/>
      <c r="G16" s="33"/>
      <c r="H16" s="6"/>
    </row>
    <row r="17" spans="1:8" ht="68.25" customHeight="1" x14ac:dyDescent="0.2">
      <c r="A17" s="6"/>
      <c r="B17" s="7" t="s">
        <v>27</v>
      </c>
      <c r="C17" s="108" t="s">
        <v>28</v>
      </c>
      <c r="D17" s="14" t="s">
        <v>6</v>
      </c>
      <c r="E17" s="8">
        <v>8</v>
      </c>
      <c r="F17" s="32"/>
      <c r="G17" s="33"/>
      <c r="H17" s="6"/>
    </row>
    <row r="18" spans="1:8" ht="25.5" x14ac:dyDescent="0.2">
      <c r="A18" s="6"/>
      <c r="B18" s="7" t="s">
        <v>29</v>
      </c>
      <c r="C18" s="51" t="s">
        <v>30</v>
      </c>
      <c r="D18" s="14" t="s">
        <v>6</v>
      </c>
      <c r="E18" s="8">
        <v>8</v>
      </c>
      <c r="F18" s="32"/>
      <c r="G18" s="33"/>
      <c r="H18" s="6"/>
    </row>
    <row r="19" spans="1:8" ht="25.5" x14ac:dyDescent="0.2">
      <c r="A19" s="6"/>
      <c r="B19" s="7" t="s">
        <v>31</v>
      </c>
      <c r="C19" s="51" t="s">
        <v>32</v>
      </c>
      <c r="D19" s="14" t="s">
        <v>6</v>
      </c>
      <c r="E19" s="8">
        <v>3</v>
      </c>
      <c r="F19" s="32"/>
      <c r="G19" s="33"/>
      <c r="H19" s="6"/>
    </row>
    <row r="20" spans="1:8" ht="67.5" customHeight="1" x14ac:dyDescent="0.2">
      <c r="A20" s="6"/>
      <c r="B20" s="7" t="s">
        <v>33</v>
      </c>
      <c r="C20" s="108" t="s">
        <v>34</v>
      </c>
      <c r="D20" s="14" t="s">
        <v>6</v>
      </c>
      <c r="E20" s="8">
        <v>19</v>
      </c>
      <c r="F20" s="32"/>
      <c r="G20" s="33"/>
      <c r="H20" s="6"/>
    </row>
    <row r="21" spans="1:8" ht="60.75" customHeight="1" x14ac:dyDescent="0.2">
      <c r="A21" s="6"/>
      <c r="B21" s="7" t="s">
        <v>35</v>
      </c>
      <c r="C21" s="108" t="s">
        <v>36</v>
      </c>
      <c r="D21" s="14" t="s">
        <v>6</v>
      </c>
      <c r="E21" s="8">
        <v>4</v>
      </c>
      <c r="F21" s="32"/>
      <c r="G21" s="33"/>
      <c r="H21" s="6"/>
    </row>
    <row r="22" spans="1:8" ht="56.25" customHeight="1" x14ac:dyDescent="0.2">
      <c r="A22" s="6"/>
      <c r="B22" s="7" t="s">
        <v>37</v>
      </c>
      <c r="C22" s="108" t="s">
        <v>38</v>
      </c>
      <c r="D22" s="14" t="s">
        <v>6</v>
      </c>
      <c r="E22" s="8">
        <v>2</v>
      </c>
      <c r="F22" s="32"/>
      <c r="G22" s="33"/>
      <c r="H22" s="6"/>
    </row>
    <row r="23" spans="1:8" ht="45" customHeight="1" x14ac:dyDescent="0.2">
      <c r="A23" s="6"/>
      <c r="B23" s="7" t="s">
        <v>39</v>
      </c>
      <c r="C23" s="51" t="s">
        <v>40</v>
      </c>
      <c r="D23" s="14" t="s">
        <v>6</v>
      </c>
      <c r="E23" s="8">
        <v>1</v>
      </c>
      <c r="F23" s="32"/>
      <c r="G23" s="33"/>
      <c r="H23" s="6"/>
    </row>
    <row r="24" spans="1:8" ht="56.25" customHeight="1" x14ac:dyDescent="0.2">
      <c r="A24" s="6"/>
      <c r="B24" s="7" t="s">
        <v>41</v>
      </c>
      <c r="C24" s="108" t="s">
        <v>42</v>
      </c>
      <c r="D24" s="14" t="s">
        <v>6</v>
      </c>
      <c r="E24" s="8">
        <v>4</v>
      </c>
      <c r="F24" s="32"/>
      <c r="G24" s="33"/>
      <c r="H24" s="6"/>
    </row>
    <row r="25" spans="1:8" ht="51" x14ac:dyDescent="0.2">
      <c r="A25" s="6"/>
      <c r="B25" s="7" t="s">
        <v>43</v>
      </c>
      <c r="C25" s="51" t="s">
        <v>44</v>
      </c>
      <c r="D25" s="14" t="s">
        <v>6</v>
      </c>
      <c r="E25" s="8">
        <v>3</v>
      </c>
      <c r="F25" s="32"/>
      <c r="G25" s="33"/>
      <c r="H25" s="6"/>
    </row>
    <row r="26" spans="1:8" ht="38.25" x14ac:dyDescent="0.2">
      <c r="A26" s="6"/>
      <c r="B26" s="7" t="s">
        <v>45</v>
      </c>
      <c r="C26" s="108" t="s">
        <v>46</v>
      </c>
      <c r="D26" s="14" t="s">
        <v>6</v>
      </c>
      <c r="E26" s="8">
        <v>1</v>
      </c>
      <c r="F26" s="32"/>
      <c r="G26" s="33"/>
      <c r="H26" s="6"/>
    </row>
    <row r="27" spans="1:8" ht="38.25" x14ac:dyDescent="0.2">
      <c r="A27" s="6"/>
      <c r="B27" s="7" t="s">
        <v>47</v>
      </c>
      <c r="C27" s="108" t="s">
        <v>48</v>
      </c>
      <c r="D27" s="14" t="s">
        <v>6</v>
      </c>
      <c r="E27" s="8">
        <v>1</v>
      </c>
      <c r="F27" s="32"/>
      <c r="G27" s="33"/>
      <c r="H27" s="6"/>
    </row>
    <row r="28" spans="1:8" ht="51" x14ac:dyDescent="0.2">
      <c r="A28" s="6"/>
      <c r="B28" s="7" t="s">
        <v>49</v>
      </c>
      <c r="C28" s="108" t="s">
        <v>50</v>
      </c>
      <c r="D28" s="14" t="s">
        <v>4</v>
      </c>
      <c r="E28" s="8">
        <v>139</v>
      </c>
      <c r="F28" s="32"/>
      <c r="G28" s="33"/>
      <c r="H28" s="6"/>
    </row>
    <row r="29" spans="1:8" ht="38.25" x14ac:dyDescent="0.2">
      <c r="A29" s="6"/>
      <c r="B29" s="7" t="s">
        <v>51</v>
      </c>
      <c r="C29" s="108" t="s">
        <v>52</v>
      </c>
      <c r="D29" s="14" t="s">
        <v>5</v>
      </c>
      <c r="E29" s="8">
        <v>32</v>
      </c>
      <c r="F29" s="32"/>
      <c r="G29" s="33"/>
      <c r="H29" s="6"/>
    </row>
    <row r="30" spans="1:8" ht="51" x14ac:dyDescent="0.2">
      <c r="A30" s="6"/>
      <c r="B30" s="7" t="s">
        <v>53</v>
      </c>
      <c r="C30" s="51" t="s">
        <v>54</v>
      </c>
      <c r="D30" s="14" t="s">
        <v>6</v>
      </c>
      <c r="E30" s="8">
        <v>1</v>
      </c>
      <c r="F30" s="32"/>
      <c r="G30" s="33"/>
      <c r="H30" s="6"/>
    </row>
    <row r="31" spans="1:8" s="3" customFormat="1" ht="51" x14ac:dyDescent="0.2">
      <c r="A31" s="6"/>
      <c r="B31" s="7" t="s">
        <v>55</v>
      </c>
      <c r="C31" s="51" t="s">
        <v>56</v>
      </c>
      <c r="D31" s="14" t="s">
        <v>6</v>
      </c>
      <c r="E31" s="8">
        <v>1</v>
      </c>
      <c r="F31" s="32"/>
      <c r="G31" s="33"/>
      <c r="H31" s="6"/>
    </row>
    <row r="32" spans="1:8" ht="51" x14ac:dyDescent="0.2">
      <c r="A32" s="6"/>
      <c r="B32" s="7" t="s">
        <v>57</v>
      </c>
      <c r="C32" s="51" t="s">
        <v>58</v>
      </c>
      <c r="D32" s="14" t="s">
        <v>6</v>
      </c>
      <c r="E32" s="8">
        <v>1</v>
      </c>
      <c r="F32" s="32"/>
      <c r="G32" s="33"/>
      <c r="H32" s="6"/>
    </row>
    <row r="33" spans="1:8" ht="51" x14ac:dyDescent="0.2">
      <c r="A33" s="6"/>
      <c r="B33" s="7" t="s">
        <v>59</v>
      </c>
      <c r="C33" s="51" t="s">
        <v>60</v>
      </c>
      <c r="D33" s="14" t="s">
        <v>4</v>
      </c>
      <c r="E33" s="8">
        <v>75.5</v>
      </c>
      <c r="F33" s="32"/>
      <c r="G33" s="33"/>
      <c r="H33" s="6"/>
    </row>
    <row r="34" spans="1:8" ht="51" x14ac:dyDescent="0.2">
      <c r="A34" s="6"/>
      <c r="B34" s="7" t="s">
        <v>61</v>
      </c>
      <c r="C34" s="51" t="s">
        <v>62</v>
      </c>
      <c r="D34" s="14" t="s">
        <v>5</v>
      </c>
      <c r="E34" s="8">
        <v>14.52</v>
      </c>
      <c r="F34" s="32"/>
      <c r="G34" s="33"/>
      <c r="H34" s="6"/>
    </row>
    <row r="35" spans="1:8" ht="51" x14ac:dyDescent="0.2">
      <c r="A35" s="6"/>
      <c r="B35" s="7" t="s">
        <v>63</v>
      </c>
      <c r="C35" s="51" t="s">
        <v>64</v>
      </c>
      <c r="D35" s="14" t="s">
        <v>4</v>
      </c>
      <c r="E35" s="8">
        <v>75.5</v>
      </c>
      <c r="F35" s="32"/>
      <c r="G35" s="33"/>
      <c r="H35" s="6"/>
    </row>
    <row r="36" spans="1:8" ht="51" x14ac:dyDescent="0.2">
      <c r="A36" s="6"/>
      <c r="B36" s="7" t="s">
        <v>65</v>
      </c>
      <c r="C36" s="51" t="s">
        <v>66</v>
      </c>
      <c r="D36" s="14" t="s">
        <v>6</v>
      </c>
      <c r="E36" s="8">
        <v>1</v>
      </c>
      <c r="F36" s="32"/>
      <c r="G36" s="33"/>
      <c r="H36" s="6"/>
    </row>
    <row r="37" spans="1:8" ht="51" x14ac:dyDescent="0.2">
      <c r="A37" s="6"/>
      <c r="B37" s="7" t="s">
        <v>67</v>
      </c>
      <c r="C37" s="51" t="s">
        <v>68</v>
      </c>
      <c r="D37" s="14" t="s">
        <v>6</v>
      </c>
      <c r="E37" s="8">
        <v>11</v>
      </c>
      <c r="F37" s="32"/>
      <c r="G37" s="33"/>
      <c r="H37" s="6"/>
    </row>
    <row r="38" spans="1:8" ht="89.25" x14ac:dyDescent="0.2">
      <c r="A38" s="6"/>
      <c r="B38" s="7" t="s">
        <v>69</v>
      </c>
      <c r="C38" s="108" t="s">
        <v>288</v>
      </c>
      <c r="D38" s="13" t="s">
        <v>6</v>
      </c>
      <c r="E38" s="8">
        <v>20</v>
      </c>
      <c r="F38" s="32"/>
      <c r="G38" s="33"/>
      <c r="H38" s="6"/>
    </row>
    <row r="39" spans="1:8" ht="76.5" x14ac:dyDescent="0.2">
      <c r="A39" s="6"/>
      <c r="B39" s="7" t="s">
        <v>70</v>
      </c>
      <c r="C39" s="108" t="s">
        <v>71</v>
      </c>
      <c r="D39" s="13" t="s">
        <v>5</v>
      </c>
      <c r="E39" s="8">
        <v>450</v>
      </c>
      <c r="F39" s="32"/>
      <c r="G39" s="33"/>
      <c r="H39" s="6"/>
    </row>
    <row r="40" spans="1:8" ht="38.25" x14ac:dyDescent="0.2">
      <c r="A40" s="6"/>
      <c r="B40" s="7" t="s">
        <v>72</v>
      </c>
      <c r="C40" s="51" t="s">
        <v>73</v>
      </c>
      <c r="D40" s="14" t="s">
        <v>74</v>
      </c>
      <c r="E40" s="8">
        <v>51</v>
      </c>
      <c r="F40" s="32"/>
      <c r="G40" s="33"/>
      <c r="H40" s="6"/>
    </row>
    <row r="41" spans="1:8" ht="51" x14ac:dyDescent="0.2">
      <c r="A41" s="6"/>
      <c r="B41" s="7" t="s">
        <v>75</v>
      </c>
      <c r="C41" s="51" t="s">
        <v>76</v>
      </c>
      <c r="D41" s="14" t="s">
        <v>24</v>
      </c>
      <c r="E41" s="8">
        <v>1</v>
      </c>
      <c r="F41" s="32"/>
      <c r="G41" s="33"/>
      <c r="H41" s="6"/>
    </row>
    <row r="42" spans="1:8" s="5" customFormat="1" ht="89.25" x14ac:dyDescent="0.2">
      <c r="A42" s="6"/>
      <c r="B42" s="7" t="s">
        <v>77</v>
      </c>
      <c r="C42" s="51" t="s">
        <v>78</v>
      </c>
      <c r="D42" s="14" t="s">
        <v>79</v>
      </c>
      <c r="E42" s="8">
        <v>450</v>
      </c>
      <c r="F42" s="32"/>
      <c r="G42" s="33"/>
      <c r="H42" s="6"/>
    </row>
    <row r="43" spans="1:8" s="5" customFormat="1" ht="38.25" x14ac:dyDescent="0.2">
      <c r="A43" s="9"/>
      <c r="B43" s="7" t="s">
        <v>80</v>
      </c>
      <c r="C43" s="51" t="s">
        <v>81</v>
      </c>
      <c r="D43" s="14" t="s">
        <v>4</v>
      </c>
      <c r="E43" s="8">
        <v>1534</v>
      </c>
      <c r="F43" s="32"/>
      <c r="G43" s="33"/>
      <c r="H43" s="10"/>
    </row>
    <row r="44" spans="1:8" s="5" customFormat="1" ht="38.25" x14ac:dyDescent="0.2">
      <c r="A44" s="9"/>
      <c r="B44" s="7" t="s">
        <v>82</v>
      </c>
      <c r="C44" s="51" t="s">
        <v>17</v>
      </c>
      <c r="D44" s="14" t="s">
        <v>4</v>
      </c>
      <c r="E44" s="8">
        <v>300</v>
      </c>
      <c r="F44" s="32"/>
      <c r="G44" s="33"/>
      <c r="H44" s="10"/>
    </row>
    <row r="45" spans="1:8" s="5" customFormat="1" ht="38.25" x14ac:dyDescent="0.2">
      <c r="A45" s="9"/>
      <c r="B45" s="7" t="s">
        <v>84</v>
      </c>
      <c r="C45" s="51" t="s">
        <v>83</v>
      </c>
      <c r="D45" s="14" t="s">
        <v>79</v>
      </c>
      <c r="E45" s="8">
        <v>338</v>
      </c>
      <c r="F45" s="34"/>
      <c r="G45" s="35"/>
      <c r="H45" s="10"/>
    </row>
    <row r="46" spans="1:8" ht="51" x14ac:dyDescent="0.2">
      <c r="A46" s="9"/>
      <c r="B46" s="7" t="s">
        <v>87</v>
      </c>
      <c r="C46" s="51" t="s">
        <v>85</v>
      </c>
      <c r="D46" s="14" t="s">
        <v>79</v>
      </c>
      <c r="E46" s="8">
        <v>129.62</v>
      </c>
      <c r="F46" s="34"/>
      <c r="G46" s="35"/>
      <c r="H46" s="10"/>
    </row>
    <row r="47" spans="1:8" ht="38.25" x14ac:dyDescent="0.2">
      <c r="A47" s="9"/>
      <c r="B47" s="7" t="s">
        <v>284</v>
      </c>
      <c r="C47" s="51" t="s">
        <v>86</v>
      </c>
      <c r="D47" s="14" t="s">
        <v>74</v>
      </c>
      <c r="E47" s="8">
        <v>7.65</v>
      </c>
      <c r="F47" s="34"/>
      <c r="G47" s="35"/>
      <c r="H47" s="10"/>
    </row>
    <row r="48" spans="1:8" ht="76.5" x14ac:dyDescent="0.2">
      <c r="A48" s="9"/>
      <c r="B48" s="7" t="s">
        <v>285</v>
      </c>
      <c r="C48" s="109" t="s">
        <v>88</v>
      </c>
      <c r="D48" s="26" t="s">
        <v>5</v>
      </c>
      <c r="E48" s="27">
        <v>100</v>
      </c>
      <c r="F48" s="34"/>
      <c r="G48" s="35"/>
      <c r="H48" s="10"/>
    </row>
    <row r="49" spans="1:8" s="5" customFormat="1" ht="12.75" customHeight="1" x14ac:dyDescent="0.2">
      <c r="A49" s="11"/>
      <c r="B49" s="133" t="s">
        <v>89</v>
      </c>
      <c r="C49" s="133"/>
      <c r="D49" s="36"/>
      <c r="E49" s="37"/>
      <c r="F49" s="38"/>
      <c r="G49" s="39"/>
      <c r="H49" s="12"/>
    </row>
    <row r="50" spans="1:8" ht="12.75" customHeight="1" x14ac:dyDescent="0.2">
      <c r="A50" s="11"/>
      <c r="B50" s="135" t="s">
        <v>90</v>
      </c>
      <c r="C50" s="135"/>
      <c r="D50" s="40"/>
      <c r="E50" s="41"/>
      <c r="F50" s="42"/>
      <c r="G50" s="43"/>
      <c r="H50" s="12"/>
    </row>
    <row r="51" spans="1:8" ht="38.25" x14ac:dyDescent="0.2">
      <c r="A51" s="9"/>
      <c r="B51" s="7" t="s">
        <v>91</v>
      </c>
      <c r="C51" s="28" t="s">
        <v>92</v>
      </c>
      <c r="D51" s="13" t="s">
        <v>5</v>
      </c>
      <c r="E51" s="44">
        <f>(E53+E54+E55)</f>
        <v>2155</v>
      </c>
      <c r="F51" s="33"/>
      <c r="G51" s="45"/>
      <c r="H51" s="10"/>
    </row>
    <row r="52" spans="1:8" ht="85.5" customHeight="1" x14ac:dyDescent="0.2">
      <c r="A52" s="9"/>
      <c r="B52" s="7" t="s">
        <v>93</v>
      </c>
      <c r="C52" s="28" t="s">
        <v>94</v>
      </c>
      <c r="D52" s="46" t="s">
        <v>74</v>
      </c>
      <c r="E52" s="44">
        <f>(E54+E55+E56)*0.6*0.4</f>
        <v>386.70432000000005</v>
      </c>
      <c r="F52" s="47"/>
      <c r="G52" s="45"/>
      <c r="H52" s="10"/>
    </row>
    <row r="53" spans="1:8" ht="85.5" customHeight="1" x14ac:dyDescent="0.2">
      <c r="A53" s="9"/>
      <c r="B53" s="7" t="s">
        <v>95</v>
      </c>
      <c r="C53" s="28" t="s">
        <v>96</v>
      </c>
      <c r="D53" s="46" t="s">
        <v>5</v>
      </c>
      <c r="E53" s="44">
        <v>765</v>
      </c>
      <c r="F53" s="47"/>
      <c r="G53" s="45"/>
      <c r="H53" s="10"/>
    </row>
    <row r="54" spans="1:8" ht="89.25" x14ac:dyDescent="0.2">
      <c r="A54" s="9"/>
      <c r="B54" s="7" t="s">
        <v>97</v>
      </c>
      <c r="C54" s="28" t="s">
        <v>98</v>
      </c>
      <c r="D54" s="46" t="s">
        <v>5</v>
      </c>
      <c r="E54" s="44">
        <v>620</v>
      </c>
      <c r="F54" s="47"/>
      <c r="G54" s="45"/>
      <c r="H54" s="10"/>
    </row>
    <row r="55" spans="1:8" ht="89.25" x14ac:dyDescent="0.2">
      <c r="A55" s="9"/>
      <c r="B55" s="7" t="s">
        <v>99</v>
      </c>
      <c r="C55" s="28" t="s">
        <v>100</v>
      </c>
      <c r="D55" s="46" t="s">
        <v>5</v>
      </c>
      <c r="E55" s="44">
        <v>770</v>
      </c>
      <c r="F55" s="47"/>
      <c r="G55" s="45"/>
      <c r="H55" s="10"/>
    </row>
    <row r="56" spans="1:8" ht="38.25" x14ac:dyDescent="0.2">
      <c r="A56" s="9"/>
      <c r="B56" s="7" t="s">
        <v>101</v>
      </c>
      <c r="C56" s="28" t="s">
        <v>102</v>
      </c>
      <c r="D56" s="46" t="s">
        <v>74</v>
      </c>
      <c r="E56" s="44">
        <f>368.78*0.6</f>
        <v>221.26799999999997</v>
      </c>
      <c r="F56" s="47"/>
      <c r="G56" s="45"/>
      <c r="H56" s="10"/>
    </row>
    <row r="57" spans="1:8" ht="63.75" x14ac:dyDescent="0.2">
      <c r="A57" s="9"/>
      <c r="B57" s="7" t="s">
        <v>103</v>
      </c>
      <c r="C57" s="28" t="s">
        <v>104</v>
      </c>
      <c r="D57" s="46" t="s">
        <v>5</v>
      </c>
      <c r="E57" s="44">
        <v>765</v>
      </c>
      <c r="F57" s="47"/>
      <c r="G57" s="45"/>
      <c r="H57" s="10"/>
    </row>
    <row r="58" spans="1:8" ht="12.75" customHeight="1" x14ac:dyDescent="0.2">
      <c r="A58" s="11"/>
      <c r="B58" s="133" t="s">
        <v>105</v>
      </c>
      <c r="C58" s="133"/>
      <c r="D58" s="36"/>
      <c r="E58" s="37"/>
      <c r="F58" s="38"/>
      <c r="G58" s="48"/>
      <c r="H58" s="12"/>
    </row>
    <row r="59" spans="1:8" ht="12.75" customHeight="1" x14ac:dyDescent="0.2">
      <c r="A59" s="11"/>
      <c r="B59" s="135" t="s">
        <v>106</v>
      </c>
      <c r="C59" s="135"/>
      <c r="D59" s="40"/>
      <c r="E59" s="41"/>
      <c r="F59" s="42"/>
      <c r="G59" s="43"/>
      <c r="H59" s="12"/>
    </row>
    <row r="60" spans="1:8" ht="102" x14ac:dyDescent="0.2">
      <c r="A60" s="9"/>
      <c r="B60" s="7" t="s">
        <v>107</v>
      </c>
      <c r="C60" s="28" t="s">
        <v>108</v>
      </c>
      <c r="D60" s="46" t="s">
        <v>4</v>
      </c>
      <c r="E60" s="49">
        <v>7780</v>
      </c>
      <c r="F60" s="47"/>
      <c r="G60" s="45"/>
      <c r="H60" s="10"/>
    </row>
    <row r="61" spans="1:8" s="5" customFormat="1" ht="76.5" x14ac:dyDescent="0.2">
      <c r="A61" s="9"/>
      <c r="B61" s="7" t="s">
        <v>109</v>
      </c>
      <c r="C61" s="51" t="s">
        <v>110</v>
      </c>
      <c r="D61" s="50" t="s">
        <v>74</v>
      </c>
      <c r="E61" s="49">
        <v>389</v>
      </c>
      <c r="F61" s="47"/>
      <c r="G61" s="45"/>
      <c r="H61" s="10"/>
    </row>
    <row r="62" spans="1:8" ht="318.75" x14ac:dyDescent="0.2">
      <c r="A62" s="9"/>
      <c r="B62" s="7" t="s">
        <v>111</v>
      </c>
      <c r="C62" s="28" t="s">
        <v>112</v>
      </c>
      <c r="D62" s="46" t="s">
        <v>5</v>
      </c>
      <c r="E62" s="49">
        <v>800</v>
      </c>
      <c r="F62" s="47"/>
      <c r="G62" s="45"/>
      <c r="H62" s="10"/>
    </row>
    <row r="63" spans="1:8" ht="318.75" x14ac:dyDescent="0.2">
      <c r="A63" s="9"/>
      <c r="B63" s="7" t="s">
        <v>286</v>
      </c>
      <c r="C63" s="28" t="s">
        <v>113</v>
      </c>
      <c r="D63" s="46" t="s">
        <v>5</v>
      </c>
      <c r="E63" s="49">
        <v>15</v>
      </c>
      <c r="F63" s="47"/>
      <c r="G63" s="45"/>
      <c r="H63" s="10"/>
    </row>
    <row r="64" spans="1:8" ht="318.75" x14ac:dyDescent="0.2">
      <c r="A64" s="9"/>
      <c r="B64" s="7" t="s">
        <v>114</v>
      </c>
      <c r="C64" s="51" t="s">
        <v>115</v>
      </c>
      <c r="D64" s="46" t="s">
        <v>4</v>
      </c>
      <c r="E64" s="49">
        <v>1936</v>
      </c>
      <c r="F64" s="47"/>
      <c r="G64" s="45"/>
      <c r="H64" s="10"/>
    </row>
    <row r="65" spans="1:8" ht="306" x14ac:dyDescent="0.2">
      <c r="A65" s="9"/>
      <c r="B65" s="7" t="s">
        <v>116</v>
      </c>
      <c r="C65" s="51" t="s">
        <v>117</v>
      </c>
      <c r="D65" s="46" t="s">
        <v>4</v>
      </c>
      <c r="E65" s="49">
        <v>3687</v>
      </c>
      <c r="F65" s="47"/>
      <c r="G65" s="45"/>
      <c r="H65" s="10"/>
    </row>
    <row r="66" spans="1:8" ht="331.5" x14ac:dyDescent="0.2">
      <c r="A66" s="9"/>
      <c r="B66" s="7" t="s">
        <v>118</v>
      </c>
      <c r="C66" s="51" t="s">
        <v>119</v>
      </c>
      <c r="D66" s="46" t="s">
        <v>4</v>
      </c>
      <c r="E66" s="49">
        <v>700</v>
      </c>
      <c r="F66" s="47"/>
      <c r="G66" s="45"/>
      <c r="H66" s="10"/>
    </row>
    <row r="67" spans="1:8" ht="267.75" x14ac:dyDescent="0.2">
      <c r="A67" s="9"/>
      <c r="B67" s="7" t="s">
        <v>120</v>
      </c>
      <c r="C67" s="28" t="s">
        <v>121</v>
      </c>
      <c r="D67" s="46" t="s">
        <v>4</v>
      </c>
      <c r="E67" s="49">
        <v>180</v>
      </c>
      <c r="F67" s="47"/>
      <c r="G67" s="45"/>
      <c r="H67" s="10"/>
    </row>
    <row r="68" spans="1:8" ht="81" customHeight="1" x14ac:dyDescent="0.2">
      <c r="A68" s="9"/>
      <c r="B68" s="7" t="s">
        <v>289</v>
      </c>
      <c r="C68" s="28" t="s">
        <v>123</v>
      </c>
      <c r="D68" s="13" t="s">
        <v>5</v>
      </c>
      <c r="E68" s="49">
        <v>45</v>
      </c>
      <c r="F68" s="47"/>
      <c r="G68" s="45"/>
      <c r="H68" s="10"/>
    </row>
    <row r="69" spans="1:8" ht="89.25" x14ac:dyDescent="0.2">
      <c r="A69" s="9"/>
      <c r="B69" s="7" t="s">
        <v>122</v>
      </c>
      <c r="C69" s="110" t="s">
        <v>125</v>
      </c>
      <c r="D69" s="46" t="s">
        <v>5</v>
      </c>
      <c r="E69" s="49">
        <v>50</v>
      </c>
      <c r="F69" s="47"/>
      <c r="G69" s="45"/>
      <c r="H69" s="10"/>
    </row>
    <row r="70" spans="1:8" ht="12.75" customHeight="1" x14ac:dyDescent="0.2">
      <c r="A70" s="11"/>
      <c r="B70" s="133" t="s">
        <v>126</v>
      </c>
      <c r="C70" s="133"/>
      <c r="D70" s="36"/>
      <c r="E70" s="37"/>
      <c r="F70" s="38"/>
      <c r="G70" s="48"/>
      <c r="H70" s="12"/>
    </row>
    <row r="71" spans="1:8" x14ac:dyDescent="0.2">
      <c r="A71" s="11"/>
      <c r="B71" s="135" t="s">
        <v>127</v>
      </c>
      <c r="C71" s="135"/>
      <c r="D71" s="40"/>
      <c r="E71" s="41"/>
      <c r="F71" s="42"/>
      <c r="G71" s="43"/>
      <c r="H71" s="12"/>
    </row>
    <row r="72" spans="1:8" ht="242.25" x14ac:dyDescent="0.2">
      <c r="A72" s="9"/>
      <c r="B72" s="7" t="s">
        <v>128</v>
      </c>
      <c r="C72" s="28" t="s">
        <v>129</v>
      </c>
      <c r="D72" s="13" t="s">
        <v>5</v>
      </c>
      <c r="E72" s="49">
        <v>40</v>
      </c>
      <c r="F72" s="47"/>
      <c r="G72" s="45"/>
      <c r="H72" s="10"/>
    </row>
    <row r="73" spans="1:8" ht="242.25" x14ac:dyDescent="0.2">
      <c r="A73" s="9"/>
      <c r="B73" s="7" t="s">
        <v>130</v>
      </c>
      <c r="C73" s="28" t="s">
        <v>131</v>
      </c>
      <c r="D73" s="13" t="s">
        <v>5</v>
      </c>
      <c r="E73" s="49">
        <v>190</v>
      </c>
      <c r="F73" s="47"/>
      <c r="G73" s="45"/>
      <c r="H73" s="10"/>
    </row>
    <row r="74" spans="1:8" ht="89.25" x14ac:dyDescent="0.2">
      <c r="A74" s="9"/>
      <c r="B74" s="7" t="s">
        <v>132</v>
      </c>
      <c r="C74" s="4" t="s">
        <v>133</v>
      </c>
      <c r="D74" s="14" t="s">
        <v>5</v>
      </c>
      <c r="E74" s="49">
        <v>20</v>
      </c>
      <c r="F74" s="47"/>
      <c r="G74" s="45"/>
      <c r="H74" s="10"/>
    </row>
    <row r="75" spans="1:8" ht="204" x14ac:dyDescent="0.2">
      <c r="A75" s="9"/>
      <c r="B75" s="7" t="s">
        <v>290</v>
      </c>
      <c r="C75" s="28" t="s">
        <v>135</v>
      </c>
      <c r="D75" s="46" t="s">
        <v>5</v>
      </c>
      <c r="E75" s="49">
        <v>90</v>
      </c>
      <c r="F75" s="47"/>
      <c r="G75" s="45"/>
      <c r="H75" s="10"/>
    </row>
    <row r="76" spans="1:8" ht="76.5" x14ac:dyDescent="0.2">
      <c r="A76" s="9"/>
      <c r="B76" s="7" t="s">
        <v>134</v>
      </c>
      <c r="C76" s="52" t="s">
        <v>137</v>
      </c>
      <c r="D76" s="14" t="s">
        <v>6</v>
      </c>
      <c r="E76" s="94">
        <v>1</v>
      </c>
      <c r="F76" s="47"/>
      <c r="G76" s="45"/>
      <c r="H76" s="10"/>
    </row>
    <row r="77" spans="1:8" ht="76.5" x14ac:dyDescent="0.2">
      <c r="A77" s="9"/>
      <c r="B77" s="7" t="s">
        <v>136</v>
      </c>
      <c r="C77" s="52" t="s">
        <v>279</v>
      </c>
      <c r="D77" s="14" t="s">
        <v>6</v>
      </c>
      <c r="E77" s="94">
        <v>1</v>
      </c>
      <c r="F77" s="47"/>
      <c r="G77" s="45"/>
      <c r="H77" s="10"/>
    </row>
    <row r="78" spans="1:8" ht="76.5" x14ac:dyDescent="0.2">
      <c r="A78" s="9"/>
      <c r="B78" s="7" t="s">
        <v>138</v>
      </c>
      <c r="C78" s="53" t="s">
        <v>140</v>
      </c>
      <c r="D78" s="46" t="s">
        <v>6</v>
      </c>
      <c r="E78" s="49">
        <v>1</v>
      </c>
      <c r="F78" s="47"/>
      <c r="G78" s="45"/>
      <c r="H78" s="10"/>
    </row>
    <row r="79" spans="1:8" ht="63.75" x14ac:dyDescent="0.2">
      <c r="A79" s="9"/>
      <c r="B79" s="7" t="s">
        <v>139</v>
      </c>
      <c r="C79" s="53" t="s">
        <v>142</v>
      </c>
      <c r="D79" s="46" t="s">
        <v>6</v>
      </c>
      <c r="E79" s="49">
        <v>1</v>
      </c>
      <c r="F79" s="47"/>
      <c r="G79" s="45"/>
      <c r="H79" s="10"/>
    </row>
    <row r="80" spans="1:8" ht="51" x14ac:dyDescent="0.2">
      <c r="A80" s="9"/>
      <c r="B80" s="7" t="s">
        <v>141</v>
      </c>
      <c r="C80" s="53" t="s">
        <v>144</v>
      </c>
      <c r="D80" s="46" t="s">
        <v>6</v>
      </c>
      <c r="E80" s="49">
        <v>1</v>
      </c>
      <c r="F80" s="47"/>
      <c r="G80" s="45"/>
      <c r="H80" s="10"/>
    </row>
    <row r="81" spans="1:8" ht="153" x14ac:dyDescent="0.2">
      <c r="A81" s="9"/>
      <c r="B81" s="7" t="s">
        <v>143</v>
      </c>
      <c r="C81" s="53" t="s">
        <v>146</v>
      </c>
      <c r="D81" s="46" t="s">
        <v>6</v>
      </c>
      <c r="E81" s="49">
        <v>1</v>
      </c>
      <c r="F81" s="47"/>
      <c r="G81" s="45"/>
      <c r="H81" s="10"/>
    </row>
    <row r="82" spans="1:8" ht="63.75" x14ac:dyDescent="0.2">
      <c r="A82" s="9"/>
      <c r="B82" s="7" t="s">
        <v>145</v>
      </c>
      <c r="C82" s="4" t="s">
        <v>148</v>
      </c>
      <c r="D82" s="46" t="s">
        <v>79</v>
      </c>
      <c r="E82" s="49">
        <v>250</v>
      </c>
      <c r="F82" s="47"/>
      <c r="G82" s="45"/>
      <c r="H82" s="10"/>
    </row>
    <row r="83" spans="1:8" ht="76.5" x14ac:dyDescent="0.2">
      <c r="A83" s="9"/>
      <c r="B83" s="7" t="s">
        <v>147</v>
      </c>
      <c r="C83" s="4" t="s">
        <v>150</v>
      </c>
      <c r="D83" s="46" t="s">
        <v>5</v>
      </c>
      <c r="E83" s="49">
        <v>480</v>
      </c>
      <c r="F83" s="47"/>
      <c r="G83" s="45"/>
      <c r="H83" s="10"/>
    </row>
    <row r="84" spans="1:8" ht="63.75" x14ac:dyDescent="0.2">
      <c r="A84" s="9"/>
      <c r="B84" s="7" t="s">
        <v>149</v>
      </c>
      <c r="C84" s="4" t="s">
        <v>152</v>
      </c>
      <c r="D84" s="46" t="s">
        <v>5</v>
      </c>
      <c r="E84" s="49">
        <v>250</v>
      </c>
      <c r="F84" s="47"/>
      <c r="G84" s="45"/>
      <c r="H84" s="10"/>
    </row>
    <row r="85" spans="1:8" ht="51" x14ac:dyDescent="0.2">
      <c r="A85" s="9"/>
      <c r="B85" s="7" t="s">
        <v>151</v>
      </c>
      <c r="C85" s="4" t="s">
        <v>154</v>
      </c>
      <c r="D85" s="46" t="s">
        <v>4</v>
      </c>
      <c r="E85" s="49">
        <v>180</v>
      </c>
      <c r="F85" s="47"/>
      <c r="G85" s="45"/>
      <c r="H85" s="10"/>
    </row>
    <row r="86" spans="1:8" ht="63.75" x14ac:dyDescent="0.2">
      <c r="A86" s="9"/>
      <c r="B86" s="7" t="s">
        <v>153</v>
      </c>
      <c r="C86" s="4" t="s">
        <v>156</v>
      </c>
      <c r="D86" s="46" t="s">
        <v>4</v>
      </c>
      <c r="E86" s="49">
        <v>180</v>
      </c>
      <c r="F86" s="47"/>
      <c r="G86" s="45"/>
      <c r="H86" s="10"/>
    </row>
    <row r="87" spans="1:8" ht="51" x14ac:dyDescent="0.2">
      <c r="A87" s="9"/>
      <c r="B87" s="7" t="s">
        <v>155</v>
      </c>
      <c r="C87" s="54" t="s">
        <v>157</v>
      </c>
      <c r="D87" s="55" t="s">
        <v>158</v>
      </c>
      <c r="E87" s="44">
        <v>20</v>
      </c>
      <c r="F87" s="47"/>
      <c r="G87" s="45"/>
      <c r="H87" s="10"/>
    </row>
    <row r="88" spans="1:8" ht="51" x14ac:dyDescent="0.2">
      <c r="A88" s="9"/>
      <c r="B88" s="7" t="s">
        <v>124</v>
      </c>
      <c r="C88" s="54" t="s">
        <v>160</v>
      </c>
      <c r="D88" s="55" t="s">
        <v>158</v>
      </c>
      <c r="E88" s="44">
        <v>10</v>
      </c>
      <c r="F88" s="47"/>
      <c r="G88" s="45"/>
      <c r="H88" s="10"/>
    </row>
    <row r="89" spans="1:8" ht="165.75" x14ac:dyDescent="0.2">
      <c r="A89" s="9"/>
      <c r="B89" s="7" t="s">
        <v>159</v>
      </c>
      <c r="C89" s="54" t="s">
        <v>161</v>
      </c>
      <c r="D89" s="55" t="s">
        <v>74</v>
      </c>
      <c r="E89" s="44">
        <v>6</v>
      </c>
      <c r="F89" s="47"/>
      <c r="G89" s="45"/>
      <c r="H89" s="10"/>
    </row>
    <row r="90" spans="1:8" ht="76.5" x14ac:dyDescent="0.2">
      <c r="A90" s="9"/>
      <c r="B90" s="7" t="s">
        <v>351</v>
      </c>
      <c r="C90" s="54" t="s">
        <v>352</v>
      </c>
      <c r="D90" s="55" t="s">
        <v>4</v>
      </c>
      <c r="E90" s="44">
        <v>90</v>
      </c>
      <c r="F90" s="47"/>
      <c r="G90" s="45"/>
      <c r="H90" s="10"/>
    </row>
    <row r="91" spans="1:8" ht="12.75" customHeight="1" x14ac:dyDescent="0.2">
      <c r="A91" s="9"/>
      <c r="B91" s="133" t="s">
        <v>162</v>
      </c>
      <c r="C91" s="133"/>
      <c r="D91" s="36"/>
      <c r="E91" s="37"/>
      <c r="F91" s="38"/>
      <c r="G91" s="48"/>
      <c r="H91" s="10"/>
    </row>
    <row r="92" spans="1:8" ht="12.75" customHeight="1" x14ac:dyDescent="0.2">
      <c r="A92" s="11"/>
      <c r="B92" s="135" t="s">
        <v>291</v>
      </c>
      <c r="C92" s="135"/>
      <c r="D92" s="40"/>
      <c r="E92" s="41"/>
      <c r="F92" s="42"/>
      <c r="G92" s="43"/>
      <c r="H92" s="12"/>
    </row>
    <row r="93" spans="1:8" ht="140.25" x14ac:dyDescent="0.2">
      <c r="A93" s="9"/>
      <c r="B93" s="7" t="s">
        <v>292</v>
      </c>
      <c r="C93" s="53" t="s">
        <v>163</v>
      </c>
      <c r="D93" s="95" t="s">
        <v>8</v>
      </c>
      <c r="E93" s="95">
        <v>1</v>
      </c>
      <c r="F93" s="47"/>
      <c r="G93" s="45"/>
      <c r="H93" s="10"/>
    </row>
    <row r="94" spans="1:8" ht="102" x14ac:dyDescent="0.2">
      <c r="A94" s="9"/>
      <c r="B94" s="7" t="s">
        <v>293</v>
      </c>
      <c r="C94" s="96" t="s">
        <v>164</v>
      </c>
      <c r="D94" s="95" t="s">
        <v>8</v>
      </c>
      <c r="E94" s="95">
        <v>1</v>
      </c>
      <c r="F94" s="47"/>
      <c r="G94" s="45"/>
      <c r="H94" s="10"/>
    </row>
    <row r="95" spans="1:8" ht="76.5" x14ac:dyDescent="0.2">
      <c r="A95" s="9"/>
      <c r="B95" s="7" t="s">
        <v>294</v>
      </c>
      <c r="C95" s="97" t="s">
        <v>165</v>
      </c>
      <c r="D95" s="95" t="s">
        <v>8</v>
      </c>
      <c r="E95" s="95">
        <v>1</v>
      </c>
      <c r="F95" s="47"/>
      <c r="G95" s="45"/>
      <c r="H95" s="10"/>
    </row>
    <row r="96" spans="1:8" ht="89.25" x14ac:dyDescent="0.2">
      <c r="A96" s="9"/>
      <c r="B96" s="7" t="s">
        <v>295</v>
      </c>
      <c r="C96" s="97" t="s">
        <v>166</v>
      </c>
      <c r="D96" s="95" t="s">
        <v>8</v>
      </c>
      <c r="E96" s="95">
        <v>2</v>
      </c>
      <c r="F96" s="47"/>
      <c r="G96" s="45"/>
      <c r="H96" s="10"/>
    </row>
    <row r="97" spans="1:8" ht="63.75" x14ac:dyDescent="0.2">
      <c r="A97" s="9"/>
      <c r="B97" s="7" t="s">
        <v>296</v>
      </c>
      <c r="C97" s="97" t="s">
        <v>167</v>
      </c>
      <c r="D97" s="95" t="s">
        <v>8</v>
      </c>
      <c r="E97" s="95">
        <v>3</v>
      </c>
      <c r="F97" s="47"/>
      <c r="G97" s="45"/>
      <c r="H97" s="10"/>
    </row>
    <row r="98" spans="1:8" ht="63.75" x14ac:dyDescent="0.2">
      <c r="A98" s="9"/>
      <c r="B98" s="7" t="s">
        <v>297</v>
      </c>
      <c r="C98" s="97" t="s">
        <v>168</v>
      </c>
      <c r="D98" s="95" t="s">
        <v>8</v>
      </c>
      <c r="E98" s="95">
        <v>3</v>
      </c>
      <c r="F98" s="47"/>
      <c r="G98" s="45"/>
      <c r="H98" s="10"/>
    </row>
    <row r="99" spans="1:8" ht="63.75" x14ac:dyDescent="0.2">
      <c r="A99" s="9"/>
      <c r="B99" s="7" t="s">
        <v>298</v>
      </c>
      <c r="C99" s="97" t="s">
        <v>169</v>
      </c>
      <c r="D99" s="95" t="s">
        <v>8</v>
      </c>
      <c r="E99" s="95">
        <v>2</v>
      </c>
      <c r="F99" s="47"/>
      <c r="G99" s="45"/>
      <c r="H99" s="10"/>
    </row>
    <row r="100" spans="1:8" ht="51" x14ac:dyDescent="0.2">
      <c r="A100" s="9"/>
      <c r="B100" s="7" t="s">
        <v>299</v>
      </c>
      <c r="C100" s="97" t="s">
        <v>170</v>
      </c>
      <c r="D100" s="95" t="s">
        <v>8</v>
      </c>
      <c r="E100" s="95">
        <v>35</v>
      </c>
      <c r="F100" s="47"/>
      <c r="G100" s="45"/>
      <c r="H100" s="10"/>
    </row>
    <row r="101" spans="1:8" ht="76.5" x14ac:dyDescent="0.2">
      <c r="A101" s="9"/>
      <c r="B101" s="7" t="s">
        <v>300</v>
      </c>
      <c r="C101" s="97" t="s">
        <v>171</v>
      </c>
      <c r="D101" s="95" t="s">
        <v>5</v>
      </c>
      <c r="E101" s="95">
        <v>500</v>
      </c>
      <c r="F101" s="47"/>
      <c r="G101" s="45"/>
      <c r="H101" s="10"/>
    </row>
    <row r="102" spans="1:8" ht="76.5" x14ac:dyDescent="0.2">
      <c r="A102" s="9"/>
      <c r="B102" s="7" t="s">
        <v>301</v>
      </c>
      <c r="C102" s="97" t="s">
        <v>172</v>
      </c>
      <c r="D102" s="95" t="s">
        <v>5</v>
      </c>
      <c r="E102" s="95">
        <v>90</v>
      </c>
      <c r="F102" s="47"/>
      <c r="G102" s="45"/>
      <c r="H102" s="10"/>
    </row>
    <row r="103" spans="1:8" ht="76.5" x14ac:dyDescent="0.2">
      <c r="A103" s="9"/>
      <c r="B103" s="7" t="s">
        <v>302</v>
      </c>
      <c r="C103" s="97" t="s">
        <v>173</v>
      </c>
      <c r="D103" s="95" t="s">
        <v>5</v>
      </c>
      <c r="E103" s="95">
        <v>1800</v>
      </c>
      <c r="F103" s="47"/>
      <c r="G103" s="45"/>
      <c r="H103" s="10"/>
    </row>
    <row r="104" spans="1:8" ht="76.5" x14ac:dyDescent="0.2">
      <c r="A104" s="9"/>
      <c r="B104" s="7" t="s">
        <v>303</v>
      </c>
      <c r="C104" s="97" t="s">
        <v>174</v>
      </c>
      <c r="D104" s="95" t="s">
        <v>5</v>
      </c>
      <c r="E104" s="95">
        <v>700</v>
      </c>
      <c r="F104" s="47"/>
      <c r="G104" s="45"/>
      <c r="H104" s="10"/>
    </row>
    <row r="105" spans="1:8" ht="76.5" x14ac:dyDescent="0.2">
      <c r="A105" s="9"/>
      <c r="B105" s="7" t="s">
        <v>304</v>
      </c>
      <c r="C105" s="98" t="s">
        <v>175</v>
      </c>
      <c r="D105" s="95" t="s">
        <v>5</v>
      </c>
      <c r="E105" s="95">
        <v>180</v>
      </c>
      <c r="F105" s="47"/>
      <c r="G105" s="45"/>
      <c r="H105" s="10"/>
    </row>
    <row r="106" spans="1:8" ht="76.5" x14ac:dyDescent="0.2">
      <c r="A106" s="9"/>
      <c r="B106" s="7" t="s">
        <v>305</v>
      </c>
      <c r="C106" s="98" t="s">
        <v>176</v>
      </c>
      <c r="D106" s="95" t="s">
        <v>5</v>
      </c>
      <c r="E106" s="95">
        <v>30</v>
      </c>
      <c r="F106" s="47"/>
      <c r="G106" s="45"/>
      <c r="H106" s="10"/>
    </row>
    <row r="107" spans="1:8" ht="76.5" x14ac:dyDescent="0.2">
      <c r="A107" s="9"/>
      <c r="B107" s="7" t="s">
        <v>306</v>
      </c>
      <c r="C107" s="98" t="s">
        <v>177</v>
      </c>
      <c r="D107" s="95" t="s">
        <v>5</v>
      </c>
      <c r="E107" s="95">
        <v>530</v>
      </c>
      <c r="F107" s="47"/>
      <c r="G107" s="45"/>
      <c r="H107" s="10"/>
    </row>
    <row r="108" spans="1:8" ht="76.5" x14ac:dyDescent="0.2">
      <c r="A108" s="9"/>
      <c r="B108" s="7" t="s">
        <v>307</v>
      </c>
      <c r="C108" s="98" t="s">
        <v>178</v>
      </c>
      <c r="D108" s="95" t="s">
        <v>5</v>
      </c>
      <c r="E108" s="95">
        <v>240</v>
      </c>
      <c r="F108" s="47"/>
      <c r="G108" s="45"/>
      <c r="H108" s="10"/>
    </row>
    <row r="109" spans="1:8" ht="76.5" x14ac:dyDescent="0.2">
      <c r="A109" s="9"/>
      <c r="B109" s="7" t="s">
        <v>308</v>
      </c>
      <c r="C109" s="97" t="s">
        <v>179</v>
      </c>
      <c r="D109" s="95" t="s">
        <v>7</v>
      </c>
      <c r="E109" s="95">
        <v>69</v>
      </c>
      <c r="F109" s="47"/>
      <c r="G109" s="45"/>
      <c r="H109" s="10"/>
    </row>
    <row r="110" spans="1:8" ht="76.5" x14ac:dyDescent="0.2">
      <c r="A110" s="9"/>
      <c r="B110" s="7" t="s">
        <v>309</v>
      </c>
      <c r="C110" s="97" t="s">
        <v>180</v>
      </c>
      <c r="D110" s="95" t="s">
        <v>7</v>
      </c>
      <c r="E110" s="95">
        <v>3</v>
      </c>
      <c r="F110" s="47"/>
      <c r="G110" s="45"/>
      <c r="H110" s="10"/>
    </row>
    <row r="111" spans="1:8" ht="63.75" x14ac:dyDescent="0.2">
      <c r="A111" s="9"/>
      <c r="B111" s="7" t="s">
        <v>310</v>
      </c>
      <c r="C111" s="97" t="s">
        <v>181</v>
      </c>
      <c r="D111" s="95" t="s">
        <v>182</v>
      </c>
      <c r="E111" s="95">
        <v>1</v>
      </c>
      <c r="F111" s="47"/>
      <c r="G111" s="45"/>
      <c r="H111" s="10"/>
    </row>
    <row r="112" spans="1:8" ht="76.5" x14ac:dyDescent="0.2">
      <c r="A112" s="9"/>
      <c r="B112" s="7" t="s">
        <v>311</v>
      </c>
      <c r="C112" s="4" t="s">
        <v>183</v>
      </c>
      <c r="D112" s="46" t="s">
        <v>6</v>
      </c>
      <c r="E112" s="49">
        <v>24</v>
      </c>
      <c r="F112" s="47"/>
      <c r="G112" s="45"/>
      <c r="H112" s="10"/>
    </row>
    <row r="113" spans="1:8" ht="76.5" x14ac:dyDescent="0.2">
      <c r="A113" s="9"/>
      <c r="B113" s="7" t="s">
        <v>312</v>
      </c>
      <c r="C113" s="4" t="s">
        <v>184</v>
      </c>
      <c r="D113" s="46" t="s">
        <v>6</v>
      </c>
      <c r="E113" s="49">
        <v>15</v>
      </c>
      <c r="F113" s="47"/>
      <c r="G113" s="45"/>
      <c r="H113" s="10"/>
    </row>
    <row r="114" spans="1:8" ht="76.5" x14ac:dyDescent="0.2">
      <c r="A114" s="9"/>
      <c r="B114" s="7" t="s">
        <v>313</v>
      </c>
      <c r="C114" s="4" t="s">
        <v>185</v>
      </c>
      <c r="D114" s="46" t="s">
        <v>5</v>
      </c>
      <c r="E114" s="49">
        <v>130</v>
      </c>
      <c r="F114" s="47"/>
      <c r="G114" s="45"/>
      <c r="H114" s="10"/>
    </row>
    <row r="115" spans="1:8" ht="51" x14ac:dyDescent="0.2">
      <c r="A115" s="7"/>
      <c r="B115" s="114" t="s">
        <v>314</v>
      </c>
      <c r="C115" s="4" t="s">
        <v>186</v>
      </c>
      <c r="D115" s="46" t="s">
        <v>6</v>
      </c>
      <c r="E115" s="49">
        <v>18</v>
      </c>
      <c r="F115" s="47"/>
      <c r="G115" s="45"/>
      <c r="H115" s="10"/>
    </row>
    <row r="116" spans="1:8" ht="76.5" x14ac:dyDescent="0.2">
      <c r="A116" s="9"/>
      <c r="B116" s="114" t="s">
        <v>315</v>
      </c>
      <c r="C116" s="4" t="s">
        <v>187</v>
      </c>
      <c r="D116" s="46" t="s">
        <v>6</v>
      </c>
      <c r="E116" s="49">
        <v>40</v>
      </c>
      <c r="F116" s="47"/>
      <c r="G116" s="45"/>
      <c r="H116" s="10"/>
    </row>
    <row r="117" spans="1:8" ht="76.5" x14ac:dyDescent="0.2">
      <c r="A117" s="9"/>
      <c r="B117" s="114" t="s">
        <v>316</v>
      </c>
      <c r="C117" s="4" t="s">
        <v>188</v>
      </c>
      <c r="D117" s="46" t="s">
        <v>6</v>
      </c>
      <c r="E117" s="49">
        <v>18</v>
      </c>
      <c r="F117" s="47"/>
      <c r="G117" s="45"/>
      <c r="H117" s="10"/>
    </row>
    <row r="118" spans="1:8" ht="63.75" x14ac:dyDescent="0.2">
      <c r="A118" s="9"/>
      <c r="B118" s="114" t="s">
        <v>317</v>
      </c>
      <c r="C118" s="4" t="s">
        <v>189</v>
      </c>
      <c r="D118" s="46" t="s">
        <v>6</v>
      </c>
      <c r="E118" s="49">
        <v>4</v>
      </c>
      <c r="F118" s="47"/>
      <c r="G118" s="45"/>
      <c r="H118" s="10"/>
    </row>
    <row r="119" spans="1:8" ht="51" x14ac:dyDescent="0.2">
      <c r="A119" s="9"/>
      <c r="B119" s="114" t="s">
        <v>318</v>
      </c>
      <c r="C119" s="4" t="s">
        <v>190</v>
      </c>
      <c r="D119" s="46" t="s">
        <v>6</v>
      </c>
      <c r="E119" s="49">
        <v>6</v>
      </c>
      <c r="F119" s="47"/>
      <c r="G119" s="45"/>
      <c r="H119" s="10"/>
    </row>
    <row r="120" spans="1:8" ht="51" x14ac:dyDescent="0.2">
      <c r="A120" s="9"/>
      <c r="B120" s="114" t="s">
        <v>319</v>
      </c>
      <c r="C120" s="4" t="s">
        <v>191</v>
      </c>
      <c r="D120" s="46" t="s">
        <v>6</v>
      </c>
      <c r="E120" s="49">
        <v>7</v>
      </c>
      <c r="F120" s="47"/>
      <c r="G120" s="45"/>
      <c r="H120" s="10"/>
    </row>
    <row r="121" spans="1:8" ht="229.5" x14ac:dyDescent="0.2">
      <c r="A121" s="9"/>
      <c r="B121" s="114" t="s">
        <v>320</v>
      </c>
      <c r="C121" s="4" t="s">
        <v>280</v>
      </c>
      <c r="D121" s="46" t="s">
        <v>6</v>
      </c>
      <c r="E121" s="49">
        <v>24</v>
      </c>
      <c r="F121" s="47"/>
      <c r="G121" s="45"/>
      <c r="H121" s="10"/>
    </row>
    <row r="122" spans="1:8" ht="229.5" x14ac:dyDescent="0.2">
      <c r="A122" s="9"/>
      <c r="B122" s="114" t="s">
        <v>321</v>
      </c>
      <c r="C122" s="4" t="s">
        <v>281</v>
      </c>
      <c r="D122" s="46" t="s">
        <v>6</v>
      </c>
      <c r="E122" s="49">
        <v>15</v>
      </c>
      <c r="F122" s="47"/>
      <c r="G122" s="45"/>
      <c r="H122" s="10"/>
    </row>
    <row r="123" spans="1:8" ht="178.5" x14ac:dyDescent="0.2">
      <c r="A123" s="9"/>
      <c r="B123" s="114" t="s">
        <v>322</v>
      </c>
      <c r="C123" s="4" t="s">
        <v>192</v>
      </c>
      <c r="D123" s="46" t="s">
        <v>6</v>
      </c>
      <c r="E123" s="49">
        <v>39</v>
      </c>
      <c r="F123" s="47"/>
      <c r="G123" s="45"/>
      <c r="H123" s="10"/>
    </row>
    <row r="124" spans="1:8" ht="12.75" customHeight="1" x14ac:dyDescent="0.2">
      <c r="A124" s="11"/>
      <c r="B124" s="133" t="s">
        <v>193</v>
      </c>
      <c r="C124" s="133"/>
      <c r="D124" s="36"/>
      <c r="E124" s="37"/>
      <c r="F124" s="38"/>
      <c r="G124" s="48"/>
      <c r="H124" s="12"/>
    </row>
    <row r="125" spans="1:8" ht="12.75" customHeight="1" x14ac:dyDescent="0.2">
      <c r="A125" s="11"/>
      <c r="B125" s="135" t="s">
        <v>334</v>
      </c>
      <c r="C125" s="135"/>
      <c r="D125" s="40"/>
      <c r="E125" s="41"/>
      <c r="F125" s="42"/>
      <c r="G125" s="43"/>
      <c r="H125" s="12"/>
    </row>
    <row r="126" spans="1:8" ht="63.75" x14ac:dyDescent="0.2">
      <c r="A126" s="9"/>
      <c r="B126" s="7" t="s">
        <v>323</v>
      </c>
      <c r="C126" s="56" t="s">
        <v>195</v>
      </c>
      <c r="D126" s="57" t="s">
        <v>5</v>
      </c>
      <c r="E126" s="58">
        <f>E128+E129</f>
        <v>1222</v>
      </c>
      <c r="F126" s="47"/>
      <c r="G126" s="45"/>
      <c r="H126" s="10"/>
    </row>
    <row r="127" spans="1:8" ht="127.5" x14ac:dyDescent="0.2">
      <c r="A127" s="9"/>
      <c r="B127" s="7" t="s">
        <v>324</v>
      </c>
      <c r="C127" s="56" t="s">
        <v>197</v>
      </c>
      <c r="D127" s="57" t="s">
        <v>74</v>
      </c>
      <c r="E127" s="58">
        <f>0.08*(E128+E129)</f>
        <v>97.76</v>
      </c>
      <c r="F127" s="47"/>
      <c r="G127" s="45"/>
      <c r="H127" s="10"/>
    </row>
    <row r="128" spans="1:8" ht="76.5" x14ac:dyDescent="0.2">
      <c r="A128" s="9"/>
      <c r="B128" s="7" t="s">
        <v>325</v>
      </c>
      <c r="C128" s="56" t="s">
        <v>199</v>
      </c>
      <c r="D128" s="57" t="s">
        <v>5</v>
      </c>
      <c r="E128" s="58">
        <v>1100</v>
      </c>
      <c r="F128" s="47"/>
      <c r="G128" s="45"/>
      <c r="H128" s="10"/>
    </row>
    <row r="129" spans="1:8" ht="76.5" x14ac:dyDescent="0.2">
      <c r="A129" s="9"/>
      <c r="B129" s="7" t="s">
        <v>326</v>
      </c>
      <c r="C129" s="56" t="s">
        <v>201</v>
      </c>
      <c r="D129" s="57" t="s">
        <v>5</v>
      </c>
      <c r="E129" s="58">
        <v>122</v>
      </c>
      <c r="F129" s="47"/>
      <c r="G129" s="45"/>
      <c r="H129" s="10"/>
    </row>
    <row r="130" spans="1:8" ht="76.5" x14ac:dyDescent="0.2">
      <c r="A130" s="9"/>
      <c r="B130" s="7" t="s">
        <v>327</v>
      </c>
      <c r="C130" s="56" t="s">
        <v>203</v>
      </c>
      <c r="D130" s="57" t="s">
        <v>5</v>
      </c>
      <c r="E130" s="58">
        <v>152</v>
      </c>
      <c r="F130" s="47"/>
      <c r="G130" s="45"/>
      <c r="H130" s="10"/>
    </row>
    <row r="131" spans="1:8" ht="76.5" x14ac:dyDescent="0.2">
      <c r="A131" s="9"/>
      <c r="B131" s="7" t="s">
        <v>328</v>
      </c>
      <c r="C131" s="56" t="s">
        <v>205</v>
      </c>
      <c r="D131" s="57" t="s">
        <v>6</v>
      </c>
      <c r="E131" s="58">
        <v>300</v>
      </c>
      <c r="F131" s="47"/>
      <c r="G131" s="45"/>
      <c r="H131" s="10"/>
    </row>
    <row r="132" spans="1:8" ht="76.5" x14ac:dyDescent="0.2">
      <c r="A132" s="9"/>
      <c r="B132" s="7" t="s">
        <v>329</v>
      </c>
      <c r="C132" s="56" t="s">
        <v>207</v>
      </c>
      <c r="D132" s="57" t="s">
        <v>6</v>
      </c>
      <c r="E132" s="58">
        <v>112</v>
      </c>
      <c r="F132" s="47"/>
      <c r="G132" s="45"/>
      <c r="H132" s="10"/>
    </row>
    <row r="133" spans="1:8" ht="51" x14ac:dyDescent="0.2">
      <c r="A133" s="17"/>
      <c r="B133" s="7" t="s">
        <v>330</v>
      </c>
      <c r="C133" s="59" t="s">
        <v>209</v>
      </c>
      <c r="D133" s="60" t="s">
        <v>6</v>
      </c>
      <c r="E133" s="61">
        <v>17</v>
      </c>
      <c r="F133" s="62"/>
      <c r="G133" s="63"/>
      <c r="H133" s="12"/>
    </row>
    <row r="134" spans="1:8" ht="153" x14ac:dyDescent="0.2">
      <c r="A134" s="17"/>
      <c r="B134" s="7" t="s">
        <v>331</v>
      </c>
      <c r="C134" s="59" t="s">
        <v>283</v>
      </c>
      <c r="D134" s="60" t="s">
        <v>6</v>
      </c>
      <c r="E134" s="61">
        <v>17</v>
      </c>
      <c r="F134" s="62"/>
      <c r="G134" s="63"/>
      <c r="H134" s="12"/>
    </row>
    <row r="135" spans="1:8" ht="12.75" customHeight="1" x14ac:dyDescent="0.2">
      <c r="A135" s="11"/>
      <c r="B135" s="136" t="s">
        <v>211</v>
      </c>
      <c r="C135" s="136"/>
      <c r="D135" s="64"/>
      <c r="E135" s="64"/>
      <c r="F135" s="65"/>
      <c r="G135" s="66"/>
      <c r="H135" s="12"/>
    </row>
    <row r="136" spans="1:8" ht="216.75" x14ac:dyDescent="0.2">
      <c r="A136" s="11"/>
      <c r="B136" s="7" t="s">
        <v>332</v>
      </c>
      <c r="C136" s="28" t="s">
        <v>213</v>
      </c>
      <c r="D136" s="46" t="s">
        <v>214</v>
      </c>
      <c r="E136" s="49">
        <v>1</v>
      </c>
      <c r="F136" s="67"/>
      <c r="G136" s="45"/>
      <c r="H136" s="12"/>
    </row>
    <row r="137" spans="1:8" ht="76.5" x14ac:dyDescent="0.2">
      <c r="A137" s="11"/>
      <c r="B137" s="7" t="s">
        <v>333</v>
      </c>
      <c r="C137" s="28" t="s">
        <v>216</v>
      </c>
      <c r="D137" s="46" t="s">
        <v>6</v>
      </c>
      <c r="E137" s="49">
        <v>1</v>
      </c>
      <c r="F137" s="33"/>
      <c r="G137" s="45"/>
      <c r="H137" s="12"/>
    </row>
    <row r="138" spans="1:8" ht="12.75" customHeight="1" x14ac:dyDescent="0.2">
      <c r="A138" s="11"/>
      <c r="B138" s="137" t="s">
        <v>217</v>
      </c>
      <c r="C138" s="137"/>
      <c r="D138" s="68"/>
      <c r="E138" s="68"/>
      <c r="F138" s="68"/>
      <c r="G138" s="48"/>
      <c r="H138" s="12"/>
    </row>
    <row r="139" spans="1:8" ht="12.75" customHeight="1" x14ac:dyDescent="0.2">
      <c r="A139" s="11"/>
      <c r="B139" s="135" t="s">
        <v>335</v>
      </c>
      <c r="C139" s="135"/>
      <c r="D139" s="40"/>
      <c r="E139" s="41"/>
      <c r="F139" s="42"/>
      <c r="G139" s="43"/>
      <c r="H139" s="12"/>
    </row>
    <row r="140" spans="1:8" ht="76.5" x14ac:dyDescent="0.2">
      <c r="A140" s="9"/>
      <c r="B140" s="7" t="s">
        <v>194</v>
      </c>
      <c r="C140" s="54" t="s">
        <v>218</v>
      </c>
      <c r="D140" s="13" t="s">
        <v>6</v>
      </c>
      <c r="E140" s="44">
        <v>5</v>
      </c>
      <c r="F140" s="47"/>
      <c r="G140" s="45"/>
      <c r="H140" s="10"/>
    </row>
    <row r="141" spans="1:8" ht="76.5" x14ac:dyDescent="0.2">
      <c r="A141" s="9"/>
      <c r="B141" s="7" t="s">
        <v>196</v>
      </c>
      <c r="C141" s="54" t="s">
        <v>219</v>
      </c>
      <c r="D141" s="13" t="s">
        <v>6</v>
      </c>
      <c r="E141" s="44">
        <v>15</v>
      </c>
      <c r="F141" s="47"/>
      <c r="G141" s="45"/>
      <c r="H141" s="10"/>
    </row>
    <row r="142" spans="1:8" ht="76.5" x14ac:dyDescent="0.2">
      <c r="A142" s="9"/>
      <c r="B142" s="7" t="s">
        <v>198</v>
      </c>
      <c r="C142" s="54" t="s">
        <v>220</v>
      </c>
      <c r="D142" s="13" t="s">
        <v>6</v>
      </c>
      <c r="E142" s="44">
        <v>21</v>
      </c>
      <c r="F142" s="47"/>
      <c r="G142" s="45"/>
      <c r="H142" s="10"/>
    </row>
    <row r="143" spans="1:8" ht="76.5" x14ac:dyDescent="0.2">
      <c r="A143" s="9"/>
      <c r="B143" s="7" t="s">
        <v>200</v>
      </c>
      <c r="C143" s="54" t="s">
        <v>221</v>
      </c>
      <c r="D143" s="13" t="s">
        <v>6</v>
      </c>
      <c r="E143" s="44">
        <v>20</v>
      </c>
      <c r="F143" s="47"/>
      <c r="G143" s="45"/>
      <c r="H143" s="10"/>
    </row>
    <row r="144" spans="1:8" ht="63.75" x14ac:dyDescent="0.2">
      <c r="A144" s="9"/>
      <c r="B144" s="7" t="s">
        <v>202</v>
      </c>
      <c r="C144" s="54" t="s">
        <v>222</v>
      </c>
      <c r="D144" s="13" t="s">
        <v>6</v>
      </c>
      <c r="E144" s="44">
        <v>48</v>
      </c>
      <c r="F144" s="47"/>
      <c r="G144" s="45"/>
      <c r="H144" s="10"/>
    </row>
    <row r="145" spans="1:8" ht="76.5" x14ac:dyDescent="0.2">
      <c r="A145" s="9"/>
      <c r="B145" s="7" t="s">
        <v>204</v>
      </c>
      <c r="C145" s="54" t="s">
        <v>223</v>
      </c>
      <c r="D145" s="13" t="s">
        <v>6</v>
      </c>
      <c r="E145" s="44">
        <v>56</v>
      </c>
      <c r="F145" s="47"/>
      <c r="G145" s="45"/>
      <c r="H145" s="10"/>
    </row>
    <row r="146" spans="1:8" ht="76.5" x14ac:dyDescent="0.2">
      <c r="A146" s="9"/>
      <c r="B146" s="7" t="s">
        <v>206</v>
      </c>
      <c r="C146" s="54" t="s">
        <v>224</v>
      </c>
      <c r="D146" s="13" t="s">
        <v>6</v>
      </c>
      <c r="E146" s="44">
        <v>43</v>
      </c>
      <c r="F146" s="47"/>
      <c r="G146" s="45"/>
      <c r="H146" s="10"/>
    </row>
    <row r="147" spans="1:8" ht="63.75" x14ac:dyDescent="0.2">
      <c r="A147" s="9"/>
      <c r="B147" s="7" t="s">
        <v>208</v>
      </c>
      <c r="C147" s="54" t="s">
        <v>225</v>
      </c>
      <c r="D147" s="13" t="s">
        <v>6</v>
      </c>
      <c r="E147" s="44">
        <v>35</v>
      </c>
      <c r="F147" s="47"/>
      <c r="G147" s="45"/>
      <c r="H147" s="10"/>
    </row>
    <row r="148" spans="1:8" ht="76.5" x14ac:dyDescent="0.2">
      <c r="A148" s="9"/>
      <c r="B148" s="7" t="s">
        <v>210</v>
      </c>
      <c r="C148" s="54" t="s">
        <v>226</v>
      </c>
      <c r="D148" s="13" t="s">
        <v>6</v>
      </c>
      <c r="E148" s="44">
        <v>100</v>
      </c>
      <c r="F148" s="47"/>
      <c r="G148" s="45"/>
      <c r="H148" s="10"/>
    </row>
    <row r="149" spans="1:8" ht="76.5" x14ac:dyDescent="0.2">
      <c r="A149" s="9"/>
      <c r="B149" s="7" t="s">
        <v>212</v>
      </c>
      <c r="C149" s="54" t="s">
        <v>227</v>
      </c>
      <c r="D149" s="13" t="s">
        <v>6</v>
      </c>
      <c r="E149" s="44">
        <v>38</v>
      </c>
      <c r="F149" s="47"/>
      <c r="G149" s="45"/>
      <c r="H149" s="10"/>
    </row>
    <row r="150" spans="1:8" ht="76.5" x14ac:dyDescent="0.2">
      <c r="A150" s="9"/>
      <c r="B150" s="7" t="s">
        <v>215</v>
      </c>
      <c r="C150" s="54" t="s">
        <v>228</v>
      </c>
      <c r="D150" s="13" t="s">
        <v>6</v>
      </c>
      <c r="E150" s="44">
        <v>100</v>
      </c>
      <c r="F150" s="47"/>
      <c r="G150" s="45"/>
      <c r="H150" s="10"/>
    </row>
    <row r="151" spans="1:8" ht="76.5" x14ac:dyDescent="0.2">
      <c r="A151" s="9"/>
      <c r="B151" s="7" t="s">
        <v>336</v>
      </c>
      <c r="C151" s="54" t="s">
        <v>229</v>
      </c>
      <c r="D151" s="13" t="s">
        <v>6</v>
      </c>
      <c r="E151" s="44">
        <v>63</v>
      </c>
      <c r="F151" s="47"/>
      <c r="G151" s="45"/>
      <c r="H151" s="10"/>
    </row>
    <row r="152" spans="1:8" ht="63.75" x14ac:dyDescent="0.2">
      <c r="A152" s="9"/>
      <c r="B152" s="7" t="s">
        <v>337</v>
      </c>
      <c r="C152" s="54" t="s">
        <v>230</v>
      </c>
      <c r="D152" s="13" t="s">
        <v>6</v>
      </c>
      <c r="E152" s="44">
        <v>96</v>
      </c>
      <c r="F152" s="47"/>
      <c r="G152" s="45"/>
      <c r="H152" s="10"/>
    </row>
    <row r="153" spans="1:8" ht="63.75" x14ac:dyDescent="0.2">
      <c r="A153" s="9"/>
      <c r="B153" s="7" t="s">
        <v>338</v>
      </c>
      <c r="C153" s="54" t="s">
        <v>231</v>
      </c>
      <c r="D153" s="13" t="s">
        <v>6</v>
      </c>
      <c r="E153" s="44">
        <v>1790</v>
      </c>
      <c r="F153" s="47"/>
      <c r="G153" s="45"/>
      <c r="H153" s="10"/>
    </row>
    <row r="154" spans="1:8" ht="38.25" x14ac:dyDescent="0.2">
      <c r="A154" s="9"/>
      <c r="B154" s="7" t="s">
        <v>339</v>
      </c>
      <c r="C154" s="54" t="s">
        <v>232</v>
      </c>
      <c r="D154" s="13" t="s">
        <v>74</v>
      </c>
      <c r="E154" s="44">
        <v>45</v>
      </c>
      <c r="F154" s="47"/>
      <c r="G154" s="45"/>
      <c r="H154" s="10"/>
    </row>
    <row r="155" spans="1:8" ht="38.25" x14ac:dyDescent="0.2">
      <c r="A155" s="9"/>
      <c r="B155" s="7" t="s">
        <v>340</v>
      </c>
      <c r="C155" s="54" t="s">
        <v>233</v>
      </c>
      <c r="D155" s="13" t="s">
        <v>74</v>
      </c>
      <c r="E155" s="44">
        <v>57.5</v>
      </c>
      <c r="F155" s="47"/>
      <c r="G155" s="45"/>
      <c r="H155" s="10"/>
    </row>
    <row r="156" spans="1:8" ht="38.25" x14ac:dyDescent="0.2">
      <c r="A156" s="9"/>
      <c r="B156" s="7" t="s">
        <v>341</v>
      </c>
      <c r="C156" s="54" t="s">
        <v>234</v>
      </c>
      <c r="D156" s="13" t="s">
        <v>74</v>
      </c>
      <c r="E156" s="44">
        <v>35</v>
      </c>
      <c r="F156" s="47"/>
      <c r="G156" s="45"/>
      <c r="H156" s="10"/>
    </row>
    <row r="157" spans="1:8" ht="51" x14ac:dyDescent="0.2">
      <c r="A157" s="9"/>
      <c r="B157" s="7" t="s">
        <v>342</v>
      </c>
      <c r="C157" s="54" t="s">
        <v>235</v>
      </c>
      <c r="D157" s="13" t="s">
        <v>74</v>
      </c>
      <c r="E157" s="44">
        <v>50</v>
      </c>
      <c r="F157" s="47"/>
      <c r="G157" s="45"/>
      <c r="H157" s="10"/>
    </row>
    <row r="158" spans="1:8" ht="63.75" x14ac:dyDescent="0.2">
      <c r="A158" s="9"/>
      <c r="B158" s="7" t="s">
        <v>343</v>
      </c>
      <c r="C158" s="54" t="s">
        <v>236</v>
      </c>
      <c r="D158" s="13" t="s">
        <v>6</v>
      </c>
      <c r="E158" s="44">
        <v>11</v>
      </c>
      <c r="F158" s="47"/>
      <c r="G158" s="45"/>
      <c r="H158" s="10"/>
    </row>
    <row r="159" spans="1:8" ht="51" x14ac:dyDescent="0.2">
      <c r="A159" s="9"/>
      <c r="B159" s="7" t="s">
        <v>344</v>
      </c>
      <c r="C159" s="54" t="s">
        <v>237</v>
      </c>
      <c r="D159" s="13" t="s">
        <v>5</v>
      </c>
      <c r="E159" s="44">
        <v>582</v>
      </c>
      <c r="F159" s="47"/>
      <c r="G159" s="45"/>
      <c r="H159" s="10"/>
    </row>
    <row r="160" spans="1:8" ht="51" x14ac:dyDescent="0.2">
      <c r="A160" s="9"/>
      <c r="B160" s="7" t="s">
        <v>345</v>
      </c>
      <c r="C160" s="54" t="s">
        <v>238</v>
      </c>
      <c r="D160" s="13" t="s">
        <v>4</v>
      </c>
      <c r="E160" s="44">
        <v>130</v>
      </c>
      <c r="F160" s="47"/>
      <c r="G160" s="45"/>
      <c r="H160" s="10"/>
    </row>
    <row r="161" spans="1:8" ht="38.25" x14ac:dyDescent="0.2">
      <c r="A161" s="9"/>
      <c r="B161" s="7" t="s">
        <v>346</v>
      </c>
      <c r="C161" s="54" t="s">
        <v>239</v>
      </c>
      <c r="D161" s="13" t="s">
        <v>74</v>
      </c>
      <c r="E161" s="44">
        <v>178</v>
      </c>
      <c r="F161" s="47"/>
      <c r="G161" s="45"/>
      <c r="H161" s="10"/>
    </row>
    <row r="162" spans="1:8" x14ac:dyDescent="0.2">
      <c r="A162" s="11"/>
      <c r="B162" s="133" t="s">
        <v>240</v>
      </c>
      <c r="C162" s="133"/>
      <c r="D162" s="36"/>
      <c r="E162" s="37"/>
      <c r="F162" s="38"/>
      <c r="G162" s="48"/>
      <c r="H162" s="12"/>
    </row>
    <row r="163" spans="1:8" x14ac:dyDescent="0.2">
      <c r="A163" s="6"/>
      <c r="B163" s="69" t="s">
        <v>241</v>
      </c>
      <c r="C163" s="111"/>
      <c r="D163" s="69"/>
      <c r="E163" s="69"/>
      <c r="F163" s="69"/>
      <c r="G163" s="69"/>
      <c r="H163" s="6"/>
    </row>
    <row r="164" spans="1:8" ht="38.25" x14ac:dyDescent="0.2">
      <c r="A164" s="18"/>
      <c r="B164" s="7" t="s">
        <v>242</v>
      </c>
      <c r="C164" s="19" t="s">
        <v>243</v>
      </c>
      <c r="D164" s="70" t="s">
        <v>4</v>
      </c>
      <c r="E164" s="71">
        <v>900</v>
      </c>
      <c r="F164" s="72"/>
      <c r="G164" s="73"/>
      <c r="H164" s="18"/>
    </row>
    <row r="165" spans="1:8" ht="63.75" x14ac:dyDescent="0.2">
      <c r="A165" s="18"/>
      <c r="B165" s="7" t="s">
        <v>244</v>
      </c>
      <c r="C165" s="19" t="s">
        <v>245</v>
      </c>
      <c r="D165" s="15" t="s">
        <v>4</v>
      </c>
      <c r="E165" s="71">
        <v>208</v>
      </c>
      <c r="F165" s="72"/>
      <c r="G165" s="73"/>
      <c r="H165" s="18"/>
    </row>
    <row r="166" spans="1:8" ht="51" x14ac:dyDescent="0.2">
      <c r="A166" s="18"/>
      <c r="B166" s="7" t="s">
        <v>246</v>
      </c>
      <c r="C166" s="19" t="s">
        <v>247</v>
      </c>
      <c r="D166" s="15" t="s">
        <v>4</v>
      </c>
      <c r="E166" s="71">
        <v>900</v>
      </c>
      <c r="F166" s="72"/>
      <c r="G166" s="73"/>
      <c r="H166" s="18"/>
    </row>
    <row r="167" spans="1:8" ht="114.75" x14ac:dyDescent="0.2">
      <c r="A167" s="18"/>
      <c r="B167" s="7" t="s">
        <v>248</v>
      </c>
      <c r="C167" s="19" t="s">
        <v>10</v>
      </c>
      <c r="D167" s="70" t="s">
        <v>4</v>
      </c>
      <c r="E167" s="71">
        <v>130</v>
      </c>
      <c r="F167" s="72"/>
      <c r="G167" s="73"/>
      <c r="H167" s="18"/>
    </row>
    <row r="168" spans="1:8" ht="102" x14ac:dyDescent="0.2">
      <c r="A168" s="18"/>
      <c r="B168" s="7" t="s">
        <v>249</v>
      </c>
      <c r="C168" s="19" t="s">
        <v>250</v>
      </c>
      <c r="D168" s="70" t="s">
        <v>4</v>
      </c>
      <c r="E168" s="71">
        <v>100</v>
      </c>
      <c r="F168" s="72"/>
      <c r="G168" s="73"/>
      <c r="H168" s="18"/>
    </row>
    <row r="169" spans="1:8" ht="102" x14ac:dyDescent="0.2">
      <c r="A169" s="18"/>
      <c r="B169" s="7" t="s">
        <v>251</v>
      </c>
      <c r="C169" s="19" t="s">
        <v>282</v>
      </c>
      <c r="D169" s="70" t="s">
        <v>4</v>
      </c>
      <c r="E169" s="71">
        <v>210</v>
      </c>
      <c r="F169" s="72"/>
      <c r="G169" s="73"/>
      <c r="H169" s="18"/>
    </row>
    <row r="170" spans="1:8" ht="153" x14ac:dyDescent="0.2">
      <c r="A170" s="18"/>
      <c r="B170" s="7" t="s">
        <v>252</v>
      </c>
      <c r="C170" s="4" t="s">
        <v>253</v>
      </c>
      <c r="D170" s="74" t="s">
        <v>214</v>
      </c>
      <c r="E170" s="71">
        <v>1</v>
      </c>
      <c r="F170" s="72"/>
      <c r="G170" s="73"/>
      <c r="H170" s="18"/>
    </row>
    <row r="171" spans="1:8" ht="153" x14ac:dyDescent="0.2">
      <c r="A171" s="20"/>
      <c r="B171" s="7" t="s">
        <v>254</v>
      </c>
      <c r="C171" s="4" t="s">
        <v>255</v>
      </c>
      <c r="D171" s="55" t="s">
        <v>214</v>
      </c>
      <c r="E171" s="44">
        <v>1</v>
      </c>
      <c r="F171" s="32"/>
      <c r="G171" s="73"/>
      <c r="H171" s="20"/>
    </row>
    <row r="172" spans="1:8" ht="114.75" x14ac:dyDescent="0.2">
      <c r="A172" s="20"/>
      <c r="B172" s="7" t="s">
        <v>256</v>
      </c>
      <c r="C172" s="4" t="s">
        <v>257</v>
      </c>
      <c r="D172" s="99" t="s">
        <v>6</v>
      </c>
      <c r="E172" s="44">
        <v>2</v>
      </c>
      <c r="F172" s="32"/>
      <c r="G172" s="73"/>
      <c r="H172" s="20"/>
    </row>
    <row r="173" spans="1:8" ht="76.5" x14ac:dyDescent="0.2">
      <c r="A173" s="20"/>
      <c r="B173" s="7" t="s">
        <v>258</v>
      </c>
      <c r="C173" s="19" t="s">
        <v>259</v>
      </c>
      <c r="D173" s="15" t="s">
        <v>6</v>
      </c>
      <c r="E173" s="44">
        <v>4</v>
      </c>
      <c r="F173" s="32"/>
      <c r="G173" s="73"/>
      <c r="H173" s="20"/>
    </row>
    <row r="174" spans="1:8" ht="76.5" x14ac:dyDescent="0.2">
      <c r="A174" s="20"/>
      <c r="B174" s="7" t="s">
        <v>260</v>
      </c>
      <c r="C174" s="19" t="s">
        <v>261</v>
      </c>
      <c r="D174" s="15" t="s">
        <v>6</v>
      </c>
      <c r="E174" s="44">
        <v>4</v>
      </c>
      <c r="F174" s="32"/>
      <c r="G174" s="73"/>
      <c r="H174" s="20"/>
    </row>
    <row r="175" spans="1:8" ht="63.75" x14ac:dyDescent="0.2">
      <c r="A175" s="20"/>
      <c r="B175" s="7" t="s">
        <v>262</v>
      </c>
      <c r="C175" s="19" t="s">
        <v>263</v>
      </c>
      <c r="D175" s="55" t="s">
        <v>6</v>
      </c>
      <c r="E175" s="44">
        <v>2</v>
      </c>
      <c r="F175" s="32"/>
      <c r="G175" s="73"/>
      <c r="H175" s="20"/>
    </row>
    <row r="176" spans="1:8" ht="63.75" x14ac:dyDescent="0.2">
      <c r="A176" s="18"/>
      <c r="B176" s="7" t="s">
        <v>264</v>
      </c>
      <c r="C176" s="19" t="s">
        <v>265</v>
      </c>
      <c r="D176" s="70" t="s">
        <v>214</v>
      </c>
      <c r="E176" s="71">
        <v>1</v>
      </c>
      <c r="F176" s="72"/>
      <c r="G176" s="73"/>
      <c r="H176" s="18"/>
    </row>
    <row r="177" spans="1:8" ht="51" x14ac:dyDescent="0.2">
      <c r="A177" s="18"/>
      <c r="B177" s="7" t="s">
        <v>266</v>
      </c>
      <c r="C177" s="19" t="s">
        <v>267</v>
      </c>
      <c r="D177" s="70" t="s">
        <v>214</v>
      </c>
      <c r="E177" s="71">
        <v>1</v>
      </c>
      <c r="F177" s="72"/>
      <c r="G177" s="73"/>
      <c r="H177" s="18"/>
    </row>
    <row r="178" spans="1:8" ht="76.5" x14ac:dyDescent="0.2">
      <c r="A178" s="18"/>
      <c r="B178" s="7" t="s">
        <v>268</v>
      </c>
      <c r="C178" s="19" t="s">
        <v>269</v>
      </c>
      <c r="D178" s="70" t="s">
        <v>214</v>
      </c>
      <c r="E178" s="71">
        <v>1</v>
      </c>
      <c r="F178" s="72"/>
      <c r="G178" s="73"/>
      <c r="H178" s="18"/>
    </row>
    <row r="179" spans="1:8" ht="89.25" x14ac:dyDescent="0.2">
      <c r="A179" s="18"/>
      <c r="B179" s="7" t="s">
        <v>270</v>
      </c>
      <c r="C179" s="4" t="s">
        <v>271</v>
      </c>
      <c r="D179" s="16" t="s">
        <v>6</v>
      </c>
      <c r="E179" s="21">
        <v>2</v>
      </c>
      <c r="F179" s="72"/>
      <c r="G179" s="73"/>
      <c r="H179" s="18"/>
    </row>
    <row r="180" spans="1:8" ht="51" x14ac:dyDescent="0.2">
      <c r="A180" s="18"/>
      <c r="B180" s="7" t="s">
        <v>272</v>
      </c>
      <c r="C180" s="4" t="s">
        <v>273</v>
      </c>
      <c r="D180" s="16" t="s">
        <v>7</v>
      </c>
      <c r="E180" s="21">
        <v>2</v>
      </c>
      <c r="F180" s="72"/>
      <c r="G180" s="73"/>
      <c r="H180" s="18"/>
    </row>
    <row r="181" spans="1:8" ht="63.75" x14ac:dyDescent="0.2">
      <c r="A181" s="18"/>
      <c r="B181" s="7" t="s">
        <v>274</v>
      </c>
      <c r="C181" s="22" t="s">
        <v>275</v>
      </c>
      <c r="D181" s="16" t="s">
        <v>5</v>
      </c>
      <c r="E181" s="21">
        <v>30</v>
      </c>
      <c r="F181" s="72"/>
      <c r="G181" s="73"/>
      <c r="H181" s="18"/>
    </row>
    <row r="182" spans="1:8" x14ac:dyDescent="0.2">
      <c r="A182" s="23"/>
      <c r="B182" s="133" t="s">
        <v>276</v>
      </c>
      <c r="C182" s="133"/>
      <c r="D182" s="36"/>
      <c r="E182" s="37"/>
      <c r="F182" s="37"/>
      <c r="G182" s="75"/>
      <c r="H182" s="24"/>
    </row>
    <row r="183" spans="1:8" x14ac:dyDescent="0.2">
      <c r="A183" s="18"/>
      <c r="B183" s="104"/>
      <c r="C183" s="76"/>
      <c r="D183" s="77"/>
      <c r="E183" s="78"/>
      <c r="F183" s="79"/>
      <c r="G183" s="80"/>
      <c r="H183" s="18"/>
    </row>
    <row r="184" spans="1:8" ht="13.5" thickBot="1" x14ac:dyDescent="0.25">
      <c r="A184" s="18"/>
      <c r="B184" s="79"/>
      <c r="C184" s="79"/>
      <c r="D184" s="79"/>
      <c r="E184" s="79"/>
      <c r="F184" s="79"/>
      <c r="G184" s="80"/>
      <c r="H184" s="18"/>
    </row>
    <row r="185" spans="1:8" x14ac:dyDescent="0.2">
      <c r="A185" s="18"/>
      <c r="B185" s="79"/>
      <c r="C185" s="100" t="s">
        <v>277</v>
      </c>
      <c r="D185" s="81"/>
      <c r="E185" s="81"/>
      <c r="F185" s="81"/>
      <c r="G185" s="82"/>
      <c r="H185" s="18"/>
    </row>
    <row r="186" spans="1:8" x14ac:dyDescent="0.2">
      <c r="A186" s="18"/>
      <c r="B186" s="79"/>
      <c r="C186" s="112" t="str">
        <f>B9</f>
        <v xml:space="preserve">A.EXPLANADA </v>
      </c>
      <c r="D186" s="83"/>
      <c r="E186" s="83"/>
      <c r="F186" s="83"/>
      <c r="G186" s="84"/>
      <c r="H186" s="18"/>
    </row>
    <row r="187" spans="1:8" x14ac:dyDescent="0.2">
      <c r="A187" s="18"/>
      <c r="B187" s="79"/>
      <c r="C187" s="112" t="str">
        <f>B10</f>
        <v>A.I. PRELIMINARES</v>
      </c>
      <c r="D187" s="83"/>
      <c r="E187" s="83"/>
      <c r="F187" s="83"/>
      <c r="G187" s="101"/>
      <c r="H187" s="18"/>
    </row>
    <row r="188" spans="1:8" x14ac:dyDescent="0.2">
      <c r="A188" s="18"/>
      <c r="B188" s="79"/>
      <c r="C188" s="113" t="str">
        <f>B50</f>
        <v>A.II.- GUARNICIONES</v>
      </c>
      <c r="D188" s="83"/>
      <c r="E188" s="83"/>
      <c r="F188" s="83"/>
      <c r="G188" s="101"/>
      <c r="H188" s="18"/>
    </row>
    <row r="189" spans="1:8" x14ac:dyDescent="0.2">
      <c r="A189" s="18"/>
      <c r="B189" s="79"/>
      <c r="C189" s="112" t="str">
        <f>B59</f>
        <v>A.III.- CONSTRUCCION DE BANQUETAS</v>
      </c>
      <c r="D189" s="83"/>
      <c r="E189" s="83"/>
      <c r="F189" s="83"/>
      <c r="G189" s="101"/>
      <c r="H189" s="18"/>
    </row>
    <row r="190" spans="1:8" x14ac:dyDescent="0.2">
      <c r="A190" s="18"/>
      <c r="B190" s="79"/>
      <c r="C190" s="112" t="str">
        <f>B71</f>
        <v>A.IV.- OBRAS DE ALBAÑILERIA</v>
      </c>
      <c r="D190" s="83"/>
      <c r="E190" s="83"/>
      <c r="F190" s="83"/>
      <c r="G190" s="101"/>
      <c r="H190" s="18"/>
    </row>
    <row r="191" spans="1:8" x14ac:dyDescent="0.2">
      <c r="A191" s="18"/>
      <c r="B191" s="79"/>
      <c r="C191" s="112" t="str">
        <f>B92</f>
        <v>A.V.- ALUMBRADO PUBLICO</v>
      </c>
      <c r="D191" s="83"/>
      <c r="E191" s="83"/>
      <c r="F191" s="83"/>
      <c r="G191" s="101"/>
      <c r="H191" s="18"/>
    </row>
    <row r="192" spans="1:8" x14ac:dyDescent="0.2">
      <c r="A192" s="18"/>
      <c r="B192" s="79"/>
      <c r="C192" s="113" t="str">
        <f>B125</f>
        <v>A.VI.- RED DE RIEGO</v>
      </c>
      <c r="D192" s="83"/>
      <c r="E192" s="83"/>
      <c r="F192" s="83"/>
      <c r="G192" s="101"/>
      <c r="H192" s="18"/>
    </row>
    <row r="193" spans="1:8" x14ac:dyDescent="0.2">
      <c r="A193" s="18"/>
      <c r="B193" s="79"/>
      <c r="C193" s="112" t="str">
        <f>B139</f>
        <v>A.VII.- JARDINERIA</v>
      </c>
      <c r="D193" s="83"/>
      <c r="E193" s="83"/>
      <c r="F193" s="83"/>
      <c r="G193" s="101"/>
      <c r="H193" s="18"/>
    </row>
    <row r="194" spans="1:8" x14ac:dyDescent="0.2">
      <c r="A194" s="25"/>
      <c r="B194" s="105"/>
      <c r="C194" s="112" t="str">
        <f>B163</f>
        <v xml:space="preserve">B.EDIFICIOS EXISTENTE </v>
      </c>
      <c r="D194" s="85"/>
      <c r="E194" s="86"/>
      <c r="F194" s="87"/>
      <c r="G194" s="101"/>
      <c r="H194" s="25"/>
    </row>
    <row r="195" spans="1:8" x14ac:dyDescent="0.2">
      <c r="A195" s="25"/>
      <c r="B195" s="105"/>
      <c r="C195" s="88"/>
      <c r="D195" s="85"/>
      <c r="E195" s="134" t="s">
        <v>278</v>
      </c>
      <c r="F195" s="134"/>
      <c r="G195" s="102"/>
      <c r="H195" s="25"/>
    </row>
    <row r="196" spans="1:8" ht="13.5" thickBot="1" x14ac:dyDescent="0.25">
      <c r="A196" s="25"/>
      <c r="B196" s="105"/>
      <c r="C196" s="89"/>
      <c r="D196" s="90"/>
      <c r="E196" s="91"/>
      <c r="F196" s="92"/>
      <c r="G196" s="93"/>
      <c r="H196" s="25"/>
    </row>
  </sheetData>
  <mergeCells count="21">
    <mergeCell ref="B49:C49"/>
    <mergeCell ref="B50:C50"/>
    <mergeCell ref="B58:C58"/>
    <mergeCell ref="B59:C59"/>
    <mergeCell ref="B92:C92"/>
    <mergeCell ref="B9:C9"/>
    <mergeCell ref="B10:C10"/>
    <mergeCell ref="D3:G3"/>
    <mergeCell ref="D4:G5"/>
    <mergeCell ref="D6:G7"/>
    <mergeCell ref="B162:C162"/>
    <mergeCell ref="B182:C182"/>
    <mergeCell ref="E195:F195"/>
    <mergeCell ref="B70:C70"/>
    <mergeCell ref="B71:C71"/>
    <mergeCell ref="B91:C91"/>
    <mergeCell ref="B124:C124"/>
    <mergeCell ref="B125:C125"/>
    <mergeCell ref="B135:C135"/>
    <mergeCell ref="B138:C138"/>
    <mergeCell ref="B139:C139"/>
  </mergeCells>
  <pageMargins left="0.70866141732283472" right="0.70866141732283472" top="0.55118110236220474" bottom="0.55118110236220474" header="0.31496062992125984" footer="0.31496062992125984"/>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SIN PRECIOS</vt:lpstr>
      <vt:lpstr>'CATALOGO SIN PRECIOS'!Área_de_impresión</vt:lpstr>
      <vt:lpstr>'CATALOGO SIN PRECIOS'!Títulos_a_imprimir</vt:lpstr>
    </vt:vector>
  </TitlesOfParts>
  <Company>APIBCS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Sarahi</dc:creator>
  <cp:lastModifiedBy>Liz</cp:lastModifiedBy>
  <cp:lastPrinted>2019-11-29T18:25:10Z</cp:lastPrinted>
  <dcterms:created xsi:type="dcterms:W3CDTF">2014-03-24T19:26:49Z</dcterms:created>
  <dcterms:modified xsi:type="dcterms:W3CDTF">2020-09-16T19:29:38Z</dcterms:modified>
</cp:coreProperties>
</file>